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issertation lab\Analysis Ephys Data\Analysis 120716\"/>
    </mc:Choice>
  </mc:AlternateContent>
  <bookViews>
    <workbookView xWindow="0" yWindow="0" windowWidth="19200" windowHeight="6950"/>
  </bookViews>
  <sheets>
    <sheet name="TRPV1" sheetId="1" r:id="rId1"/>
    <sheet name="TRPV1-337T" sheetId="2" r:id="rId2"/>
  </sheets>
  <definedNames>
    <definedName name="_xlnm._FilterDatabase" localSheetId="1" hidden="1">'TRPV1-337T'!$A$1:$A$192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6" i="2" l="1"/>
  <c r="L126" i="2"/>
  <c r="K126" i="2"/>
  <c r="J126" i="2"/>
  <c r="I126" i="2"/>
  <c r="M125" i="2"/>
  <c r="L125" i="2"/>
  <c r="K125" i="2"/>
  <c r="J125" i="2"/>
  <c r="I125" i="2"/>
  <c r="M124" i="2"/>
  <c r="L124" i="2"/>
  <c r="K124" i="2"/>
  <c r="J124" i="2"/>
  <c r="I124" i="2"/>
  <c r="M123" i="2"/>
  <c r="L123" i="2"/>
  <c r="K123" i="2"/>
  <c r="J123" i="2"/>
  <c r="I123" i="2"/>
  <c r="M122" i="2"/>
  <c r="L122" i="2"/>
  <c r="K122" i="2"/>
  <c r="J122" i="2"/>
  <c r="I122" i="2"/>
  <c r="M121" i="2"/>
  <c r="L121" i="2"/>
  <c r="K121" i="2"/>
  <c r="J121" i="2"/>
  <c r="I121" i="2"/>
  <c r="M120" i="2"/>
  <c r="L120" i="2"/>
  <c r="K120" i="2"/>
  <c r="J120" i="2"/>
  <c r="I120" i="2"/>
  <c r="M119" i="2"/>
  <c r="L119" i="2"/>
  <c r="K119" i="2"/>
  <c r="J119" i="2"/>
  <c r="I119" i="2"/>
  <c r="M117" i="2"/>
  <c r="L117" i="2"/>
  <c r="K117" i="2"/>
  <c r="J117" i="2"/>
  <c r="I117" i="2"/>
  <c r="M116" i="2"/>
  <c r="L116" i="2"/>
  <c r="K116" i="2"/>
  <c r="J116" i="2"/>
  <c r="I116" i="2"/>
  <c r="M115" i="2"/>
  <c r="L115" i="2"/>
  <c r="K115" i="2"/>
  <c r="J115" i="2"/>
  <c r="I115" i="2"/>
  <c r="M114" i="2"/>
  <c r="L114" i="2"/>
  <c r="K114" i="2"/>
  <c r="J114" i="2"/>
  <c r="I114" i="2"/>
  <c r="M113" i="2"/>
  <c r="L113" i="2"/>
  <c r="K113" i="2"/>
  <c r="J113" i="2"/>
  <c r="I113" i="2"/>
  <c r="M108" i="2"/>
  <c r="L108" i="2"/>
  <c r="K108" i="2"/>
  <c r="J108" i="2"/>
  <c r="I108" i="2"/>
  <c r="M107" i="2"/>
  <c r="L107" i="2"/>
  <c r="K107" i="2"/>
  <c r="J107" i="2"/>
  <c r="I107" i="2"/>
  <c r="M106" i="2"/>
  <c r="L106" i="2"/>
  <c r="K106" i="2"/>
  <c r="J106" i="2"/>
  <c r="I106" i="2"/>
  <c r="M105" i="2"/>
  <c r="L105" i="2"/>
  <c r="K105" i="2"/>
  <c r="J105" i="2"/>
  <c r="I105" i="2"/>
  <c r="M104" i="2"/>
  <c r="L104" i="2"/>
  <c r="K104" i="2"/>
  <c r="J104" i="2"/>
  <c r="I104" i="2"/>
  <c r="M103" i="2"/>
  <c r="L103" i="2"/>
  <c r="K103" i="2"/>
  <c r="J103" i="2"/>
  <c r="I103" i="2"/>
  <c r="M102" i="2"/>
  <c r="L102" i="2"/>
  <c r="K102" i="2"/>
  <c r="J102" i="2"/>
  <c r="I102" i="2"/>
  <c r="M101" i="2"/>
  <c r="L101" i="2"/>
  <c r="K101" i="2"/>
  <c r="J101" i="2"/>
  <c r="I101" i="2"/>
  <c r="M99" i="2"/>
  <c r="L99" i="2"/>
  <c r="K99" i="2"/>
  <c r="J99" i="2"/>
  <c r="I99" i="2"/>
  <c r="M98" i="2"/>
  <c r="L98" i="2"/>
  <c r="K98" i="2"/>
  <c r="J98" i="2"/>
  <c r="I98" i="2"/>
  <c r="M97" i="2"/>
  <c r="L97" i="2"/>
  <c r="K97" i="2"/>
  <c r="J97" i="2"/>
  <c r="I97" i="2"/>
  <c r="M96" i="2"/>
  <c r="L96" i="2"/>
  <c r="K96" i="2"/>
  <c r="J96" i="2"/>
  <c r="I96" i="2"/>
  <c r="M95" i="2"/>
  <c r="L95" i="2"/>
  <c r="K95" i="2"/>
  <c r="J95" i="2"/>
  <c r="I95" i="2"/>
  <c r="M90" i="2"/>
  <c r="L90" i="2"/>
  <c r="K90" i="2"/>
  <c r="J90" i="2"/>
  <c r="I90" i="2"/>
  <c r="M89" i="2"/>
  <c r="L89" i="2"/>
  <c r="K89" i="2"/>
  <c r="J89" i="2"/>
  <c r="I89" i="2"/>
  <c r="M88" i="2"/>
  <c r="L88" i="2"/>
  <c r="K88" i="2"/>
  <c r="J88" i="2"/>
  <c r="I88" i="2"/>
  <c r="M87" i="2"/>
  <c r="L87" i="2"/>
  <c r="K87" i="2"/>
  <c r="J87" i="2"/>
  <c r="I87" i="2"/>
  <c r="M86" i="2"/>
  <c r="L86" i="2"/>
  <c r="K86" i="2"/>
  <c r="J86" i="2"/>
  <c r="I86" i="2"/>
  <c r="M85" i="2"/>
  <c r="L85" i="2"/>
  <c r="K85" i="2"/>
  <c r="J85" i="2"/>
  <c r="I85" i="2"/>
  <c r="M84" i="2"/>
  <c r="L84" i="2"/>
  <c r="K84" i="2"/>
  <c r="J84" i="2"/>
  <c r="I84" i="2"/>
  <c r="M83" i="2"/>
  <c r="L83" i="2"/>
  <c r="K83" i="2"/>
  <c r="J83" i="2"/>
  <c r="I83" i="2"/>
  <c r="M81" i="2"/>
  <c r="L81" i="2"/>
  <c r="K81" i="2"/>
  <c r="J81" i="2"/>
  <c r="I81" i="2"/>
  <c r="M80" i="2"/>
  <c r="L80" i="2"/>
  <c r="K80" i="2"/>
  <c r="J80" i="2"/>
  <c r="I80" i="2"/>
  <c r="M79" i="2"/>
  <c r="L79" i="2"/>
  <c r="K79" i="2"/>
  <c r="J79" i="2"/>
  <c r="I79" i="2"/>
  <c r="M78" i="2"/>
  <c r="L78" i="2"/>
  <c r="K78" i="2"/>
  <c r="J78" i="2"/>
  <c r="I78" i="2"/>
  <c r="M77" i="2"/>
  <c r="L77" i="2"/>
  <c r="K77" i="2"/>
  <c r="J77" i="2"/>
  <c r="I77" i="2"/>
  <c r="M72" i="2"/>
  <c r="L72" i="2"/>
  <c r="K72" i="2"/>
  <c r="J72" i="2"/>
  <c r="I72" i="2"/>
  <c r="M71" i="2"/>
  <c r="L71" i="2"/>
  <c r="K71" i="2"/>
  <c r="J71" i="2"/>
  <c r="I71" i="2"/>
  <c r="M70" i="2"/>
  <c r="L70" i="2"/>
  <c r="K70" i="2"/>
  <c r="J70" i="2"/>
  <c r="I70" i="2"/>
  <c r="M69" i="2"/>
  <c r="L69" i="2"/>
  <c r="K69" i="2"/>
  <c r="J69" i="2"/>
  <c r="I69" i="2"/>
  <c r="M68" i="2"/>
  <c r="L68" i="2"/>
  <c r="K68" i="2"/>
  <c r="J68" i="2"/>
  <c r="I68" i="2"/>
  <c r="M67" i="2"/>
  <c r="L67" i="2"/>
  <c r="K67" i="2"/>
  <c r="J67" i="2"/>
  <c r="I67" i="2"/>
  <c r="M66" i="2"/>
  <c r="L66" i="2"/>
  <c r="K66" i="2"/>
  <c r="J66" i="2"/>
  <c r="I66" i="2"/>
  <c r="M65" i="2"/>
  <c r="L65" i="2"/>
  <c r="K65" i="2"/>
  <c r="J65" i="2"/>
  <c r="I65" i="2"/>
  <c r="M63" i="2"/>
  <c r="L63" i="2"/>
  <c r="K63" i="2"/>
  <c r="J63" i="2"/>
  <c r="I63" i="2"/>
  <c r="M62" i="2"/>
  <c r="L62" i="2"/>
  <c r="K62" i="2"/>
  <c r="J62" i="2"/>
  <c r="I62" i="2"/>
  <c r="M61" i="2"/>
  <c r="L61" i="2"/>
  <c r="K61" i="2"/>
  <c r="J61" i="2"/>
  <c r="I61" i="2"/>
  <c r="M60" i="2"/>
  <c r="L60" i="2"/>
  <c r="K60" i="2"/>
  <c r="J60" i="2"/>
  <c r="I60" i="2"/>
  <c r="M59" i="2"/>
  <c r="L59" i="2"/>
  <c r="K59" i="2"/>
  <c r="J59" i="2"/>
  <c r="I59" i="2"/>
  <c r="M54" i="2"/>
  <c r="L54" i="2"/>
  <c r="K54" i="2"/>
  <c r="J54" i="2"/>
  <c r="I54" i="2"/>
  <c r="M53" i="2"/>
  <c r="L53" i="2"/>
  <c r="K53" i="2"/>
  <c r="J53" i="2"/>
  <c r="I53" i="2"/>
  <c r="M52" i="2"/>
  <c r="L52" i="2"/>
  <c r="K52" i="2"/>
  <c r="J52" i="2"/>
  <c r="I52" i="2"/>
  <c r="M51" i="2"/>
  <c r="L51" i="2"/>
  <c r="K51" i="2"/>
  <c r="J51" i="2"/>
  <c r="I51" i="2"/>
  <c r="M50" i="2"/>
  <c r="L50" i="2"/>
  <c r="K50" i="2"/>
  <c r="J50" i="2"/>
  <c r="I50" i="2"/>
  <c r="M49" i="2"/>
  <c r="L49" i="2"/>
  <c r="K49" i="2"/>
  <c r="J49" i="2"/>
  <c r="I49" i="2"/>
  <c r="M48" i="2"/>
  <c r="L48" i="2"/>
  <c r="K48" i="2"/>
  <c r="J48" i="2"/>
  <c r="I48" i="2"/>
  <c r="M47" i="2"/>
  <c r="L47" i="2"/>
  <c r="K47" i="2"/>
  <c r="J47" i="2"/>
  <c r="I47" i="2"/>
  <c r="M45" i="2"/>
  <c r="L45" i="2"/>
  <c r="K45" i="2"/>
  <c r="J45" i="2"/>
  <c r="I45" i="2"/>
  <c r="M44" i="2"/>
  <c r="L44" i="2"/>
  <c r="K44" i="2"/>
  <c r="J44" i="2"/>
  <c r="I44" i="2"/>
  <c r="M43" i="2"/>
  <c r="L43" i="2"/>
  <c r="K43" i="2"/>
  <c r="J43" i="2"/>
  <c r="I43" i="2"/>
  <c r="M42" i="2"/>
  <c r="L42" i="2"/>
  <c r="K42" i="2"/>
  <c r="J42" i="2"/>
  <c r="I42" i="2"/>
  <c r="M41" i="2"/>
  <c r="L41" i="2"/>
  <c r="K41" i="2"/>
  <c r="J41" i="2"/>
  <c r="I41" i="2"/>
  <c r="M36" i="2"/>
  <c r="L36" i="2"/>
  <c r="K36" i="2"/>
  <c r="J36" i="2"/>
  <c r="I36" i="2"/>
  <c r="M35" i="2"/>
  <c r="L35" i="2"/>
  <c r="K35" i="2"/>
  <c r="J35" i="2"/>
  <c r="I35" i="2"/>
  <c r="M34" i="2"/>
  <c r="L34" i="2"/>
  <c r="K34" i="2"/>
  <c r="J34" i="2"/>
  <c r="I34" i="2"/>
  <c r="M33" i="2"/>
  <c r="L33" i="2"/>
  <c r="K33" i="2"/>
  <c r="J33" i="2"/>
  <c r="I33" i="2"/>
  <c r="M32" i="2"/>
  <c r="L32" i="2"/>
  <c r="K32" i="2"/>
  <c r="J32" i="2"/>
  <c r="I32" i="2"/>
  <c r="M31" i="2"/>
  <c r="L31" i="2"/>
  <c r="K31" i="2"/>
  <c r="J31" i="2"/>
  <c r="I31" i="2"/>
  <c r="M30" i="2"/>
  <c r="L30" i="2"/>
  <c r="K30" i="2"/>
  <c r="J30" i="2"/>
  <c r="I30" i="2"/>
  <c r="M29" i="2"/>
  <c r="L29" i="2"/>
  <c r="K29" i="2"/>
  <c r="J29" i="2"/>
  <c r="I29" i="2"/>
  <c r="M27" i="2"/>
  <c r="L27" i="2"/>
  <c r="K27" i="2"/>
  <c r="J27" i="2"/>
  <c r="I27" i="2"/>
  <c r="M26" i="2"/>
  <c r="L26" i="2"/>
  <c r="K26" i="2"/>
  <c r="J26" i="2"/>
  <c r="I26" i="2"/>
  <c r="M25" i="2"/>
  <c r="L25" i="2"/>
  <c r="K25" i="2"/>
  <c r="J25" i="2"/>
  <c r="I25" i="2"/>
  <c r="M24" i="2"/>
  <c r="L24" i="2"/>
  <c r="K24" i="2"/>
  <c r="J24" i="2"/>
  <c r="I24" i="2"/>
  <c r="M23" i="2"/>
  <c r="L23" i="2"/>
  <c r="K23" i="2"/>
  <c r="J23" i="2"/>
  <c r="I23" i="2"/>
  <c r="M18" i="2"/>
  <c r="L18" i="2"/>
  <c r="K18" i="2"/>
  <c r="J18" i="2"/>
  <c r="I18" i="2"/>
  <c r="M17" i="2"/>
  <c r="L17" i="2"/>
  <c r="K17" i="2"/>
  <c r="J17" i="2"/>
  <c r="I17" i="2"/>
  <c r="M16" i="2"/>
  <c r="L16" i="2"/>
  <c r="K16" i="2"/>
  <c r="J16" i="2"/>
  <c r="I16" i="2"/>
  <c r="M15" i="2"/>
  <c r="L15" i="2"/>
  <c r="K15" i="2"/>
  <c r="J15" i="2"/>
  <c r="I15" i="2"/>
  <c r="M14" i="2"/>
  <c r="L14" i="2"/>
  <c r="K14" i="2"/>
  <c r="J14" i="2"/>
  <c r="I14" i="2"/>
  <c r="M13" i="2"/>
  <c r="L13" i="2"/>
  <c r="K13" i="2"/>
  <c r="J13" i="2"/>
  <c r="I13" i="2"/>
  <c r="M12" i="2"/>
  <c r="L12" i="2"/>
  <c r="K12" i="2"/>
  <c r="J12" i="2"/>
  <c r="I12" i="2"/>
  <c r="M11" i="2"/>
  <c r="L11" i="2"/>
  <c r="K11" i="2"/>
  <c r="J11" i="2"/>
  <c r="I11" i="2"/>
  <c r="M9" i="2"/>
  <c r="L9" i="2"/>
  <c r="K9" i="2"/>
  <c r="J9" i="2"/>
  <c r="I9" i="2"/>
  <c r="M8" i="2"/>
  <c r="L8" i="2"/>
  <c r="K8" i="2"/>
  <c r="J8" i="2"/>
  <c r="I8" i="2"/>
  <c r="M7" i="2"/>
  <c r="L7" i="2"/>
  <c r="K7" i="2"/>
  <c r="J7" i="2"/>
  <c r="I7" i="2"/>
  <c r="M6" i="2"/>
  <c r="L6" i="2"/>
  <c r="K6" i="2"/>
  <c r="J6" i="2"/>
  <c r="I6" i="2"/>
  <c r="M5" i="2"/>
  <c r="L5" i="2"/>
  <c r="K5" i="2"/>
  <c r="J5" i="2"/>
  <c r="I5" i="2"/>
  <c r="M18" i="1"/>
  <c r="L18" i="1"/>
  <c r="K18" i="1"/>
  <c r="J18" i="1"/>
  <c r="I18" i="1"/>
  <c r="M17" i="1"/>
  <c r="L17" i="1"/>
  <c r="K17" i="1"/>
  <c r="J17" i="1"/>
  <c r="I17" i="1"/>
  <c r="M16" i="1"/>
  <c r="L16" i="1"/>
  <c r="K16" i="1"/>
  <c r="J16" i="1"/>
  <c r="I16" i="1"/>
  <c r="M15" i="1"/>
  <c r="L15" i="1"/>
  <c r="K15" i="1"/>
  <c r="J15" i="1"/>
  <c r="I15" i="1"/>
  <c r="M14" i="1"/>
  <c r="L14" i="1"/>
  <c r="K14" i="1"/>
  <c r="J14" i="1"/>
  <c r="I14" i="1"/>
  <c r="M13" i="1"/>
  <c r="L13" i="1"/>
  <c r="K13" i="1"/>
  <c r="J13" i="1"/>
  <c r="I13" i="1"/>
  <c r="M12" i="1"/>
  <c r="L12" i="1"/>
  <c r="K12" i="1"/>
  <c r="J12" i="1"/>
  <c r="I12" i="1"/>
  <c r="M11" i="1"/>
  <c r="L11" i="1"/>
  <c r="K11" i="1"/>
  <c r="J11" i="1"/>
  <c r="I11" i="1"/>
  <c r="M9" i="1"/>
  <c r="L9" i="1"/>
  <c r="K9" i="1"/>
  <c r="J9" i="1"/>
  <c r="I9" i="1"/>
  <c r="M8" i="1"/>
  <c r="L8" i="1"/>
  <c r="K8" i="1"/>
  <c r="J8" i="1"/>
  <c r="I8" i="1"/>
  <c r="M7" i="1"/>
  <c r="L7" i="1"/>
  <c r="K7" i="1"/>
  <c r="J7" i="1"/>
  <c r="I7" i="1"/>
  <c r="M6" i="1"/>
  <c r="L6" i="1"/>
  <c r="K6" i="1"/>
  <c r="J6" i="1"/>
  <c r="I6" i="1"/>
  <c r="M5" i="1"/>
  <c r="L5" i="1"/>
  <c r="K5" i="1"/>
  <c r="J5" i="1"/>
  <c r="I5" i="1"/>
  <c r="M4" i="1"/>
  <c r="L4" i="1"/>
  <c r="K4" i="1"/>
  <c r="J4" i="1"/>
  <c r="I4" i="1"/>
  <c r="A112" i="2" l="1"/>
  <c r="A94" i="2"/>
  <c r="A76" i="2"/>
  <c r="A58" i="2"/>
  <c r="A40" i="2"/>
  <c r="A22" i="2"/>
  <c r="A4" i="2"/>
  <c r="A4" i="1"/>
  <c r="L4" i="2" l="1"/>
  <c r="I4" i="2"/>
  <c r="K4" i="2"/>
  <c r="J4" i="2"/>
  <c r="M4" i="2"/>
  <c r="J22" i="2"/>
  <c r="M22" i="2"/>
  <c r="I22" i="2"/>
  <c r="L22" i="2"/>
  <c r="K22" i="2"/>
  <c r="J94" i="2"/>
  <c r="K94" i="2"/>
  <c r="M94" i="2"/>
  <c r="I94" i="2"/>
  <c r="L94" i="2"/>
  <c r="L76" i="2"/>
  <c r="M76" i="2"/>
  <c r="K76" i="2"/>
  <c r="J76" i="2"/>
  <c r="I76" i="2"/>
  <c r="L40" i="2"/>
  <c r="I40" i="2"/>
  <c r="K40" i="2"/>
  <c r="J40" i="2"/>
  <c r="M40" i="2"/>
  <c r="L112" i="2"/>
  <c r="I112" i="2"/>
  <c r="K112" i="2"/>
  <c r="J112" i="2"/>
  <c r="M112" i="2"/>
  <c r="J58" i="2"/>
  <c r="M58" i="2"/>
  <c r="I58" i="2"/>
  <c r="K58" i="2"/>
  <c r="L58" i="2"/>
</calcChain>
</file>

<file path=xl/sharedStrings.xml><?xml version="1.0" encoding="utf-8"?>
<sst xmlns="http://schemas.openxmlformats.org/spreadsheetml/2006/main" count="134" uniqueCount="17">
  <si>
    <t>Current (A)</t>
  </si>
  <si>
    <t>Conductance (S)</t>
  </si>
  <si>
    <t>Vhalf (mV)</t>
  </si>
  <si>
    <t>Voltage (V)</t>
  </si>
  <si>
    <t>25C</t>
  </si>
  <si>
    <t>30C</t>
  </si>
  <si>
    <t>35C</t>
  </si>
  <si>
    <t>40C</t>
  </si>
  <si>
    <t>25C_2</t>
  </si>
  <si>
    <t>120716_TRPV1_a</t>
  </si>
  <si>
    <t>120716_TRPV1-337T_a</t>
  </si>
  <si>
    <t>120716_TRPV1-337T_b</t>
  </si>
  <si>
    <t>120716_TRPV1-337T_c</t>
  </si>
  <si>
    <t>120716_TRPV1-337T_d</t>
  </si>
  <si>
    <t>120716_TRPV1-337T_f</t>
  </si>
  <si>
    <t>120716_TRPV1-337T_g******</t>
  </si>
  <si>
    <t>120716_TRPV1-337T_e*****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</si>
</sst>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1" fontId="0" fillId="0" borderId="0" xfId="0" applyNumberFormat="1"/>
    <xf numFmtId="0" fontId="4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4"/>
  <sheetViews>
    <sheetView tabSelected="1" zoomScaleNormal="100" workbookViewId="0">
      <selection activeCell="A2" sqref="A2"/>
    </sheetView>
  </sheetViews>
  <sheetFormatPr defaultRowHeight="14.5" x14ac:dyDescent="0.35"/>
  <sheetData>
    <row r="1" spans="1:18" ht="17.5" x14ac:dyDescent="0.35">
      <c r="A1" s="1"/>
      <c r="B1" s="1"/>
      <c r="C1" s="7" t="s">
        <v>0</v>
      </c>
      <c r="D1" s="7"/>
      <c r="E1" s="7"/>
      <c r="F1" s="7"/>
      <c r="G1" s="2"/>
      <c r="H1" s="1"/>
      <c r="I1" s="7" t="s">
        <v>1</v>
      </c>
      <c r="J1" s="7"/>
      <c r="K1" s="7"/>
      <c r="L1" s="7"/>
      <c r="M1" s="7"/>
      <c r="N1" s="1"/>
      <c r="O1" s="1" t="s">
        <v>2</v>
      </c>
      <c r="P1" s="1"/>
      <c r="Q1" s="1"/>
      <c r="R1" s="1"/>
    </row>
    <row r="2" spans="1:18" ht="15.5" x14ac:dyDescent="0.35">
      <c r="A2" s="3" t="s">
        <v>9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18" ht="15.5" x14ac:dyDescent="0.35">
      <c r="A3" s="3" t="s">
        <v>3</v>
      </c>
      <c r="B3" s="4"/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4"/>
      <c r="I3" s="3" t="s">
        <v>4</v>
      </c>
      <c r="J3" s="3" t="s">
        <v>5</v>
      </c>
      <c r="K3" s="3" t="s">
        <v>6</v>
      </c>
      <c r="L3" s="3" t="s">
        <v>7</v>
      </c>
      <c r="M3" s="3" t="s">
        <v>8</v>
      </c>
      <c r="N3" s="4"/>
      <c r="O3" s="3" t="s">
        <v>4</v>
      </c>
      <c r="P3" s="3" t="s">
        <v>5</v>
      </c>
      <c r="Q3" s="3" t="s">
        <v>6</v>
      </c>
      <c r="R3" s="3" t="s">
        <v>7</v>
      </c>
    </row>
    <row r="4" spans="1:18" ht="15.5" x14ac:dyDescent="0.35">
      <c r="A4" s="3">
        <f>-0.12</f>
        <v>-0.12</v>
      </c>
      <c r="C4" s="5">
        <v>-4.2402000000000001E-11</v>
      </c>
      <c r="D4" s="5">
        <v>-4.6250999999999998E-11</v>
      </c>
      <c r="E4" s="5">
        <v>-5.4749000000000003E-11</v>
      </c>
      <c r="F4" s="5">
        <v>-7.7099000000000002E-11</v>
      </c>
      <c r="G4" s="5">
        <v>-4.3010000000000002E-11</v>
      </c>
      <c r="I4" s="5">
        <f>C4/$A4</f>
        <v>3.5335000000000003E-10</v>
      </c>
      <c r="J4" s="5">
        <f t="shared" ref="J4:M18" si="0">D4/$A4</f>
        <v>3.8542499999999999E-10</v>
      </c>
      <c r="K4" s="5">
        <f t="shared" si="0"/>
        <v>4.5624166666666672E-10</v>
      </c>
      <c r="L4" s="5">
        <f t="shared" si="0"/>
        <v>6.4249166666666667E-10</v>
      </c>
      <c r="M4" s="5">
        <f>G4/$A4</f>
        <v>3.584166666666667E-10</v>
      </c>
      <c r="O4">
        <v>93.6</v>
      </c>
      <c r="P4">
        <v>72.2</v>
      </c>
      <c r="Q4">
        <v>66.7</v>
      </c>
      <c r="R4">
        <v>64</v>
      </c>
    </row>
    <row r="5" spans="1:18" ht="15.5" x14ac:dyDescent="0.35">
      <c r="A5" s="3">
        <v>-9.9999999999999992E-2</v>
      </c>
      <c r="C5" s="5">
        <v>-2.5009000000000001E-11</v>
      </c>
      <c r="D5" s="5">
        <v>-2.4485999999999999E-11</v>
      </c>
      <c r="E5" s="5">
        <v>-1.8862000000000001E-11</v>
      </c>
      <c r="F5" s="5">
        <v>-3.6548999999999997E-11</v>
      </c>
      <c r="G5" s="5">
        <v>-1.1758000000000001E-11</v>
      </c>
      <c r="I5" s="5">
        <f t="shared" ref="I5:I17" si="1">C5/$A5</f>
        <v>2.5009000000000001E-10</v>
      </c>
      <c r="J5" s="5">
        <f t="shared" si="0"/>
        <v>2.4486000000000002E-10</v>
      </c>
      <c r="K5" s="5">
        <f t="shared" si="0"/>
        <v>1.8862000000000002E-10</v>
      </c>
      <c r="L5" s="5">
        <f t="shared" si="0"/>
        <v>3.6549E-10</v>
      </c>
      <c r="M5" s="5">
        <f t="shared" si="0"/>
        <v>1.1758000000000002E-10</v>
      </c>
    </row>
    <row r="6" spans="1:18" ht="15.5" x14ac:dyDescent="0.35">
      <c r="A6" s="3">
        <v>-7.9999999999999988E-2</v>
      </c>
      <c r="C6" s="5">
        <v>-2.1115999999999998E-11</v>
      </c>
      <c r="D6" s="5">
        <v>-2.2184E-11</v>
      </c>
      <c r="E6" s="5">
        <v>-1.6281999999999999E-11</v>
      </c>
      <c r="F6" s="5">
        <v>-2.0918E-11</v>
      </c>
      <c r="G6" s="5">
        <v>-5.1685999999999996E-12</v>
      </c>
      <c r="I6" s="5">
        <f t="shared" si="1"/>
        <v>2.6395E-10</v>
      </c>
      <c r="J6" s="5">
        <f t="shared" si="0"/>
        <v>2.7730000000000007E-10</v>
      </c>
      <c r="K6" s="5">
        <f t="shared" si="0"/>
        <v>2.03525E-10</v>
      </c>
      <c r="L6" s="5">
        <f t="shared" si="0"/>
        <v>2.6147500000000002E-10</v>
      </c>
      <c r="M6" s="5">
        <f t="shared" si="0"/>
        <v>6.4607500000000002E-11</v>
      </c>
    </row>
    <row r="7" spans="1:18" ht="15.5" x14ac:dyDescent="0.35">
      <c r="A7" s="3">
        <v>-5.9999999999999984E-2</v>
      </c>
      <c r="C7" s="5">
        <v>-1.4477E-11</v>
      </c>
      <c r="D7" s="5">
        <v>-1.4062999999999999E-11</v>
      </c>
      <c r="E7" s="5">
        <v>-1.1973E-11</v>
      </c>
      <c r="F7" s="5">
        <v>-1.5211999999999999E-11</v>
      </c>
      <c r="G7" s="5">
        <v>-3.5188999999999999E-12</v>
      </c>
      <c r="I7" s="5">
        <f t="shared" si="1"/>
        <v>2.4128333333333342E-10</v>
      </c>
      <c r="J7" s="5">
        <f t="shared" si="0"/>
        <v>2.3438333333333337E-10</v>
      </c>
      <c r="K7" s="5">
        <f t="shared" si="0"/>
        <v>1.9955000000000005E-10</v>
      </c>
      <c r="L7" s="5">
        <f t="shared" si="0"/>
        <v>2.535333333333334E-10</v>
      </c>
      <c r="M7" s="5">
        <f t="shared" si="0"/>
        <v>5.8648333333333353E-11</v>
      </c>
    </row>
    <row r="8" spans="1:18" ht="15.5" x14ac:dyDescent="0.35">
      <c r="A8" s="3">
        <v>-3.999999999999998E-2</v>
      </c>
      <c r="C8" s="5">
        <v>-6.9052999999999997E-12</v>
      </c>
      <c r="D8" s="5">
        <v>-9.2169000000000004E-12</v>
      </c>
      <c r="E8" s="5">
        <v>-8.1468999999999995E-12</v>
      </c>
      <c r="F8" s="5">
        <v>-1.1798E-11</v>
      </c>
      <c r="G8" s="5">
        <v>-5.5963999999999999E-12</v>
      </c>
      <c r="I8" s="5">
        <f t="shared" si="1"/>
        <v>1.7263250000000008E-10</v>
      </c>
      <c r="J8" s="5">
        <f t="shared" si="0"/>
        <v>2.3042250000000012E-10</v>
      </c>
      <c r="K8" s="5">
        <f t="shared" si="0"/>
        <v>2.0367250000000008E-10</v>
      </c>
      <c r="L8" s="5">
        <f t="shared" si="0"/>
        <v>2.9495000000000016E-10</v>
      </c>
      <c r="M8" s="5">
        <f t="shared" si="0"/>
        <v>1.3991000000000006E-10</v>
      </c>
    </row>
    <row r="9" spans="1:18" ht="15.5" x14ac:dyDescent="0.35">
      <c r="A9" s="3">
        <v>-1.999999999999998E-2</v>
      </c>
      <c r="C9" s="5">
        <v>-2.1091999999999999E-12</v>
      </c>
      <c r="D9" s="5">
        <v>-1.9465999999999998E-12</v>
      </c>
      <c r="E9" s="5">
        <v>-8.2665000000000002E-13</v>
      </c>
      <c r="F9" s="5">
        <v>2.2592999999999999E-12</v>
      </c>
      <c r="G9" s="5">
        <v>3.0185000000000001E-12</v>
      </c>
      <c r="I9" s="5">
        <f t="shared" si="1"/>
        <v>1.0546000000000011E-10</v>
      </c>
      <c r="J9" s="5">
        <f t="shared" si="0"/>
        <v>9.7330000000000092E-11</v>
      </c>
      <c r="K9" s="5">
        <f t="shared" si="0"/>
        <v>4.1332500000000042E-11</v>
      </c>
      <c r="L9" s="5">
        <f t="shared" si="0"/>
        <v>-1.1296500000000011E-10</v>
      </c>
      <c r="M9" s="5">
        <f t="shared" si="0"/>
        <v>-1.5092500000000015E-10</v>
      </c>
    </row>
    <row r="10" spans="1:18" ht="15.5" x14ac:dyDescent="0.35">
      <c r="A10" s="3">
        <v>0</v>
      </c>
      <c r="C10" s="5">
        <v>8.8779999999999999E-12</v>
      </c>
      <c r="D10" s="5">
        <v>1.5455999999999999E-11</v>
      </c>
      <c r="E10" s="5">
        <v>1.9244000000000002E-11</v>
      </c>
      <c r="F10" s="5">
        <v>2.4198E-11</v>
      </c>
      <c r="G10" s="5">
        <v>8.6177000000000003E-12</v>
      </c>
      <c r="I10" s="5"/>
      <c r="J10" s="5"/>
      <c r="K10" s="5"/>
      <c r="L10" s="5"/>
      <c r="M10" s="5"/>
    </row>
    <row r="11" spans="1:18" ht="15.5" x14ac:dyDescent="0.35">
      <c r="A11" s="3">
        <v>0.02</v>
      </c>
      <c r="C11" s="5">
        <v>2.6951E-11</v>
      </c>
      <c r="D11" s="5">
        <v>5.8338999999999994E-11</v>
      </c>
      <c r="E11" s="5">
        <v>5.9782000000000004E-11</v>
      </c>
      <c r="F11" s="5">
        <v>1.087E-10</v>
      </c>
      <c r="G11" s="5">
        <v>2.9440999999999999E-11</v>
      </c>
      <c r="I11" s="5">
        <f t="shared" si="1"/>
        <v>1.34755E-9</v>
      </c>
      <c r="J11" s="5">
        <f t="shared" si="0"/>
        <v>2.9169499999999995E-9</v>
      </c>
      <c r="K11" s="5">
        <f t="shared" si="0"/>
        <v>2.9890999999999999E-9</v>
      </c>
      <c r="L11" s="5">
        <f t="shared" si="0"/>
        <v>5.4349999999999995E-9</v>
      </c>
      <c r="M11" s="5">
        <f t="shared" si="0"/>
        <v>1.4720499999999999E-9</v>
      </c>
    </row>
    <row r="12" spans="1:18" ht="15.5" x14ac:dyDescent="0.35">
      <c r="A12" s="3">
        <v>0.04</v>
      </c>
      <c r="C12" s="5">
        <v>9.3621000000000004E-11</v>
      </c>
      <c r="D12" s="5">
        <v>2.4557999999999999E-10</v>
      </c>
      <c r="E12" s="5">
        <v>3.7461000000000001E-10</v>
      </c>
      <c r="F12" s="5">
        <v>7.4217000000000003E-10</v>
      </c>
      <c r="G12" s="5">
        <v>1.5714999999999999E-10</v>
      </c>
      <c r="I12" s="5">
        <f t="shared" si="1"/>
        <v>2.340525E-9</v>
      </c>
      <c r="J12" s="5">
        <f t="shared" si="0"/>
        <v>6.1394999999999993E-9</v>
      </c>
      <c r="K12" s="5">
        <f t="shared" si="0"/>
        <v>9.3652500000000001E-9</v>
      </c>
      <c r="L12" s="5">
        <f t="shared" si="0"/>
        <v>1.8554249999999999E-8</v>
      </c>
      <c r="M12" s="5">
        <f t="shared" si="0"/>
        <v>3.9287499999999997E-9</v>
      </c>
    </row>
    <row r="13" spans="1:18" ht="15.5" x14ac:dyDescent="0.35">
      <c r="A13" s="3">
        <v>0.06</v>
      </c>
      <c r="C13" s="5">
        <v>4.5361999999999998E-10</v>
      </c>
      <c r="D13" s="5">
        <v>1.0673E-9</v>
      </c>
      <c r="E13" s="5">
        <v>1.688E-9</v>
      </c>
      <c r="F13" s="5">
        <v>2.5135000000000001E-9</v>
      </c>
      <c r="G13" s="5">
        <v>8.7835999999999995E-10</v>
      </c>
      <c r="I13" s="5">
        <f t="shared" si="1"/>
        <v>7.5603333333333338E-9</v>
      </c>
      <c r="J13" s="5">
        <f t="shared" si="0"/>
        <v>1.7788333333333333E-8</v>
      </c>
      <c r="K13" s="5">
        <f t="shared" si="0"/>
        <v>2.8133333333333334E-8</v>
      </c>
      <c r="L13" s="5">
        <f t="shared" si="0"/>
        <v>4.1891666666666666E-8</v>
      </c>
      <c r="M13" s="5">
        <f t="shared" si="0"/>
        <v>1.4639333333333334E-8</v>
      </c>
    </row>
    <row r="14" spans="1:18" ht="15.5" x14ac:dyDescent="0.35">
      <c r="A14" s="3">
        <v>0.08</v>
      </c>
      <c r="C14" s="5">
        <v>1.1278E-9</v>
      </c>
      <c r="D14" s="5">
        <v>2.3133999999999999E-9</v>
      </c>
      <c r="E14" s="5">
        <v>3.3077000000000001E-9</v>
      </c>
      <c r="F14" s="5">
        <v>4.7205999999999996E-9</v>
      </c>
      <c r="G14" s="5">
        <v>1.9972000000000001E-9</v>
      </c>
      <c r="I14" s="5">
        <f t="shared" si="1"/>
        <v>1.4097499999999999E-8</v>
      </c>
      <c r="J14" s="5">
        <f t="shared" si="0"/>
        <v>2.8917499999999997E-8</v>
      </c>
      <c r="K14" s="5">
        <f t="shared" si="0"/>
        <v>4.1346249999999999E-8</v>
      </c>
      <c r="L14" s="5">
        <f t="shared" si="0"/>
        <v>5.9007499999999994E-8</v>
      </c>
      <c r="M14" s="5">
        <f t="shared" si="0"/>
        <v>2.4965000000000002E-8</v>
      </c>
    </row>
    <row r="15" spans="1:18" ht="15.5" x14ac:dyDescent="0.35">
      <c r="A15" s="3">
        <v>0.1</v>
      </c>
      <c r="C15" s="5">
        <v>1.6560000000000001E-9</v>
      </c>
      <c r="D15" s="5">
        <v>3.5402999999999999E-9</v>
      </c>
      <c r="E15" s="5">
        <v>5.0317000000000003E-9</v>
      </c>
      <c r="F15" s="5">
        <v>7.0759000000000003E-9</v>
      </c>
      <c r="G15" s="5">
        <v>2.9327E-9</v>
      </c>
      <c r="I15" s="5">
        <f t="shared" si="1"/>
        <v>1.6560000000000001E-8</v>
      </c>
      <c r="J15" s="5">
        <f t="shared" si="0"/>
        <v>3.5402999999999996E-8</v>
      </c>
      <c r="K15" s="5">
        <f t="shared" si="0"/>
        <v>5.0317E-8</v>
      </c>
      <c r="L15" s="5">
        <f t="shared" si="0"/>
        <v>7.0759000000000005E-8</v>
      </c>
      <c r="M15" s="5">
        <f t="shared" si="0"/>
        <v>2.9326999999999999E-8</v>
      </c>
    </row>
    <row r="16" spans="1:18" ht="15.5" x14ac:dyDescent="0.35">
      <c r="A16" s="3">
        <v>0.12000000000000001</v>
      </c>
      <c r="C16" s="5">
        <v>2.4756E-9</v>
      </c>
      <c r="D16" s="5">
        <v>4.7805000000000002E-9</v>
      </c>
      <c r="E16" s="5">
        <v>6.6491999999999997E-9</v>
      </c>
      <c r="F16" s="5">
        <v>9.2759999999999998E-9</v>
      </c>
      <c r="G16" s="5">
        <v>3.8881000000000003E-9</v>
      </c>
      <c r="I16" s="5">
        <f t="shared" si="1"/>
        <v>2.063E-8</v>
      </c>
      <c r="J16" s="5">
        <f t="shared" si="0"/>
        <v>3.9837499999999995E-8</v>
      </c>
      <c r="K16" s="5">
        <f t="shared" si="0"/>
        <v>5.5409999999999991E-8</v>
      </c>
      <c r="L16" s="5">
        <f t="shared" si="0"/>
        <v>7.7299999999999997E-8</v>
      </c>
      <c r="M16" s="5">
        <f t="shared" si="0"/>
        <v>3.2400833333333335E-8</v>
      </c>
    </row>
    <row r="17" spans="1:13" ht="15.5" x14ac:dyDescent="0.35">
      <c r="A17" s="3">
        <v>0.14000000000000001</v>
      </c>
      <c r="C17" s="5">
        <v>3.6086000000000001E-9</v>
      </c>
      <c r="D17" s="5">
        <v>6.1663999999999997E-9</v>
      </c>
      <c r="E17" s="5">
        <v>8.3691999999999996E-9</v>
      </c>
      <c r="F17" s="5">
        <v>1.1614000000000001E-8</v>
      </c>
      <c r="G17" s="5">
        <v>4.8622999999999996E-9</v>
      </c>
      <c r="I17" s="5">
        <f t="shared" si="1"/>
        <v>2.5775714285714285E-8</v>
      </c>
      <c r="J17" s="5">
        <f t="shared" si="0"/>
        <v>4.4045714285714283E-8</v>
      </c>
      <c r="K17" s="5">
        <f t="shared" si="0"/>
        <v>5.9779999999999997E-8</v>
      </c>
      <c r="L17" s="5">
        <f t="shared" si="0"/>
        <v>8.295714285714286E-8</v>
      </c>
      <c r="M17" s="5">
        <f t="shared" si="0"/>
        <v>3.4730714285714281E-8</v>
      </c>
    </row>
    <row r="18" spans="1:13" ht="15.5" x14ac:dyDescent="0.35">
      <c r="A18" s="3">
        <v>0.16</v>
      </c>
      <c r="C18" s="5">
        <v>4.6027999999999999E-9</v>
      </c>
      <c r="D18" s="5">
        <v>7.6326999999999999E-9</v>
      </c>
      <c r="E18" s="5">
        <v>1.0192E-8</v>
      </c>
      <c r="F18" s="5">
        <v>1.4238999999999999E-8</v>
      </c>
      <c r="G18" s="5">
        <v>5.9049999999999998E-9</v>
      </c>
      <c r="I18" s="5">
        <f>C18/$A18</f>
        <v>2.8767499999999999E-8</v>
      </c>
      <c r="J18" s="5">
        <f t="shared" si="0"/>
        <v>4.7704374999999999E-8</v>
      </c>
      <c r="K18" s="5">
        <f t="shared" si="0"/>
        <v>6.3699999999999995E-8</v>
      </c>
      <c r="L18" s="5">
        <f t="shared" si="0"/>
        <v>8.8993749999999989E-8</v>
      </c>
      <c r="M18" s="5">
        <f>G18/$A18</f>
        <v>3.690625E-8</v>
      </c>
    </row>
    <row r="19" spans="1:13" x14ac:dyDescent="0.35">
      <c r="L19" s="5"/>
    </row>
    <row r="20" spans="1:13" x14ac:dyDescent="0.35">
      <c r="L20" s="5"/>
    </row>
    <row r="22" spans="1:13" x14ac:dyDescent="0.35">
      <c r="L22" s="5"/>
    </row>
    <row r="23" spans="1:13" x14ac:dyDescent="0.35">
      <c r="L23" s="5"/>
    </row>
    <row r="24" spans="1:13" x14ac:dyDescent="0.35">
      <c r="L24" s="5"/>
    </row>
    <row r="25" spans="1:13" x14ac:dyDescent="0.35">
      <c r="L25" s="5"/>
    </row>
    <row r="26" spans="1:13" x14ac:dyDescent="0.35">
      <c r="L26" s="5"/>
    </row>
    <row r="27" spans="1:13" x14ac:dyDescent="0.35">
      <c r="L27" s="5"/>
    </row>
    <row r="28" spans="1:13" x14ac:dyDescent="0.35">
      <c r="L28" s="5"/>
    </row>
    <row r="29" spans="1:13" x14ac:dyDescent="0.35">
      <c r="L29" s="5"/>
    </row>
    <row r="30" spans="1:13" x14ac:dyDescent="0.35">
      <c r="L30" s="5"/>
    </row>
    <row r="31" spans="1:13" x14ac:dyDescent="0.35">
      <c r="L31" s="5"/>
    </row>
    <row r="32" spans="1:13" x14ac:dyDescent="0.35">
      <c r="L32" s="5"/>
    </row>
    <row r="33" spans="12:12" x14ac:dyDescent="0.35">
      <c r="L33" s="5"/>
    </row>
    <row r="34" spans="12:12" x14ac:dyDescent="0.35">
      <c r="L34" s="5"/>
    </row>
    <row r="35" spans="12:12" x14ac:dyDescent="0.35">
      <c r="L35" s="5"/>
    </row>
    <row r="36" spans="12:12" x14ac:dyDescent="0.35">
      <c r="L36" s="5"/>
    </row>
    <row r="38" spans="12:12" x14ac:dyDescent="0.35">
      <c r="L38" s="5"/>
    </row>
    <row r="39" spans="12:12" x14ac:dyDescent="0.35">
      <c r="L39" s="5"/>
    </row>
    <row r="40" spans="12:12" x14ac:dyDescent="0.35">
      <c r="L40" s="5"/>
    </row>
    <row r="41" spans="12:12" x14ac:dyDescent="0.35">
      <c r="L41" s="5"/>
    </row>
    <row r="42" spans="12:12" x14ac:dyDescent="0.35">
      <c r="L42" s="5"/>
    </row>
    <row r="43" spans="12:12" x14ac:dyDescent="0.35">
      <c r="L43" s="5"/>
    </row>
    <row r="44" spans="12:12" x14ac:dyDescent="0.35">
      <c r="L44" s="5"/>
    </row>
    <row r="45" spans="12:12" x14ac:dyDescent="0.35">
      <c r="L45" s="5"/>
    </row>
    <row r="46" spans="12:12" x14ac:dyDescent="0.35">
      <c r="L46" s="5"/>
    </row>
    <row r="47" spans="12:12" x14ac:dyDescent="0.35">
      <c r="L47" s="5"/>
    </row>
    <row r="48" spans="12:12" x14ac:dyDescent="0.35">
      <c r="L48" s="5"/>
    </row>
    <row r="49" spans="12:12" x14ac:dyDescent="0.35">
      <c r="L49" s="5"/>
    </row>
    <row r="50" spans="12:12" x14ac:dyDescent="0.35">
      <c r="L50" s="5"/>
    </row>
    <row r="51" spans="12:12" x14ac:dyDescent="0.35">
      <c r="L51" s="5"/>
    </row>
    <row r="52" spans="12:12" x14ac:dyDescent="0.35">
      <c r="L52" s="5"/>
    </row>
    <row r="54" spans="12:12" x14ac:dyDescent="0.35">
      <c r="L54" s="5"/>
    </row>
    <row r="55" spans="12:12" x14ac:dyDescent="0.35">
      <c r="L55" s="5"/>
    </row>
    <row r="56" spans="12:12" x14ac:dyDescent="0.35">
      <c r="L56" s="5"/>
    </row>
    <row r="57" spans="12:12" x14ac:dyDescent="0.35">
      <c r="L57" s="5"/>
    </row>
    <row r="58" spans="12:12" x14ac:dyDescent="0.35">
      <c r="L58" s="5"/>
    </row>
    <row r="59" spans="12:12" x14ac:dyDescent="0.35">
      <c r="L59" s="5"/>
    </row>
    <row r="60" spans="12:12" x14ac:dyDescent="0.35">
      <c r="L60" s="5"/>
    </row>
    <row r="61" spans="12:12" x14ac:dyDescent="0.35">
      <c r="L61" s="5"/>
    </row>
    <row r="62" spans="12:12" x14ac:dyDescent="0.35">
      <c r="L62" s="5"/>
    </row>
    <row r="63" spans="12:12" x14ac:dyDescent="0.35">
      <c r="L63" s="5"/>
    </row>
    <row r="64" spans="12:12" x14ac:dyDescent="0.35">
      <c r="L64" s="5"/>
    </row>
    <row r="65" spans="12:12" x14ac:dyDescent="0.35">
      <c r="L65" s="5"/>
    </row>
    <row r="66" spans="12:12" x14ac:dyDescent="0.35">
      <c r="L66" s="5"/>
    </row>
    <row r="67" spans="12:12" x14ac:dyDescent="0.35">
      <c r="L67" s="5"/>
    </row>
    <row r="68" spans="12:12" x14ac:dyDescent="0.35">
      <c r="L68" s="5"/>
    </row>
    <row r="70" spans="12:12" x14ac:dyDescent="0.35">
      <c r="L70" s="5"/>
    </row>
    <row r="71" spans="12:12" x14ac:dyDescent="0.35">
      <c r="L71" s="5"/>
    </row>
    <row r="72" spans="12:12" x14ac:dyDescent="0.35">
      <c r="L72" s="5"/>
    </row>
    <row r="73" spans="12:12" x14ac:dyDescent="0.35">
      <c r="L73" s="5"/>
    </row>
    <row r="74" spans="12:12" x14ac:dyDescent="0.35">
      <c r="L74" s="5"/>
    </row>
    <row r="75" spans="12:12" x14ac:dyDescent="0.35">
      <c r="L75" s="5"/>
    </row>
    <row r="76" spans="12:12" x14ac:dyDescent="0.35">
      <c r="L76" s="5"/>
    </row>
    <row r="77" spans="12:12" x14ac:dyDescent="0.35">
      <c r="L77" s="5"/>
    </row>
    <row r="78" spans="12:12" x14ac:dyDescent="0.35">
      <c r="L78" s="5"/>
    </row>
    <row r="79" spans="12:12" x14ac:dyDescent="0.35">
      <c r="L79" s="5"/>
    </row>
    <row r="80" spans="12:12" x14ac:dyDescent="0.35">
      <c r="L80" s="5"/>
    </row>
    <row r="81" spans="12:12" x14ac:dyDescent="0.35">
      <c r="L81" s="5"/>
    </row>
    <row r="82" spans="12:12" x14ac:dyDescent="0.35">
      <c r="L82" s="5"/>
    </row>
    <row r="83" spans="12:12" x14ac:dyDescent="0.35">
      <c r="L83" s="5"/>
    </row>
    <row r="84" spans="12:12" x14ac:dyDescent="0.35">
      <c r="L84" s="5"/>
    </row>
  </sheetData>
  <mergeCells count="2">
    <mergeCell ref="C1:F1"/>
    <mergeCell ref="I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2"/>
  <sheetViews>
    <sheetView zoomScaleNormal="100" workbookViewId="0">
      <selection activeCell="B6" sqref="B6"/>
    </sheetView>
  </sheetViews>
  <sheetFormatPr defaultRowHeight="14.5" x14ac:dyDescent="0.35"/>
  <sheetData>
    <row r="1" spans="1:18" ht="17.5" x14ac:dyDescent="0.35">
      <c r="A1" s="1"/>
      <c r="B1" s="1"/>
      <c r="C1" s="7" t="s">
        <v>0</v>
      </c>
      <c r="D1" s="7"/>
      <c r="E1" s="7"/>
      <c r="F1" s="7"/>
      <c r="G1" s="2"/>
      <c r="H1" s="1"/>
      <c r="I1" s="7" t="s">
        <v>1</v>
      </c>
      <c r="J1" s="7"/>
      <c r="K1" s="7"/>
      <c r="L1" s="7"/>
      <c r="M1" s="7"/>
      <c r="N1" s="1"/>
      <c r="O1" s="1" t="s">
        <v>2</v>
      </c>
      <c r="P1" s="1"/>
      <c r="Q1" s="1"/>
      <c r="R1" s="1"/>
    </row>
    <row r="2" spans="1:18" ht="15.5" x14ac:dyDescent="0.35">
      <c r="A2" s="3" t="s">
        <v>10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18" ht="15.5" x14ac:dyDescent="0.35">
      <c r="A3" s="3" t="s">
        <v>3</v>
      </c>
      <c r="B3" s="4"/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4"/>
      <c r="I3" s="3" t="s">
        <v>4</v>
      </c>
      <c r="J3" s="3" t="s">
        <v>5</v>
      </c>
      <c r="K3" s="3" t="s">
        <v>6</v>
      </c>
      <c r="L3" s="3" t="s">
        <v>7</v>
      </c>
      <c r="M3" s="3" t="s">
        <v>8</v>
      </c>
      <c r="N3" s="4"/>
      <c r="O3" s="3" t="s">
        <v>4</v>
      </c>
      <c r="P3" s="3" t="s">
        <v>5</v>
      </c>
      <c r="Q3" s="3" t="s">
        <v>6</v>
      </c>
      <c r="R3" s="3" t="s">
        <v>7</v>
      </c>
    </row>
    <row r="4" spans="1:18" ht="15.5" x14ac:dyDescent="0.35">
      <c r="A4" s="3">
        <f>-0.12</f>
        <v>-0.12</v>
      </c>
      <c r="C4" s="5">
        <v>-8.5929999999999994E-11</v>
      </c>
      <c r="D4" s="5">
        <v>-1.4496000000000001E-10</v>
      </c>
      <c r="E4" s="5">
        <v>-1.0323E-10</v>
      </c>
      <c r="F4" s="5">
        <v>-1.5992E-10</v>
      </c>
      <c r="G4" s="5">
        <v>-9.0487000000000002E-11</v>
      </c>
      <c r="I4" s="5">
        <f>C4/$A4</f>
        <v>7.1608333333333326E-10</v>
      </c>
      <c r="J4" s="5">
        <f t="shared" ref="J4:M18" si="0">D4/$A4</f>
        <v>1.2080000000000002E-9</v>
      </c>
      <c r="K4" s="5">
        <f t="shared" si="0"/>
        <v>8.6025E-10</v>
      </c>
      <c r="L4" s="5">
        <f t="shared" si="0"/>
        <v>1.3326666666666668E-9</v>
      </c>
      <c r="M4" s="5">
        <f>G4/$A4</f>
        <v>7.5405833333333333E-10</v>
      </c>
      <c r="O4">
        <v>111.1</v>
      </c>
      <c r="P4">
        <v>90.8</v>
      </c>
      <c r="Q4">
        <v>85.9</v>
      </c>
      <c r="R4">
        <v>76</v>
      </c>
    </row>
    <row r="5" spans="1:18" ht="15.5" x14ac:dyDescent="0.35">
      <c r="A5" s="3">
        <v>-9.9999999999999992E-2</v>
      </c>
      <c r="C5" s="5">
        <v>-5.8876999999999995E-11</v>
      </c>
      <c r="D5" s="5">
        <v>-8.1322999999999997E-11</v>
      </c>
      <c r="E5" s="5">
        <v>-7.7947999999999995E-11</v>
      </c>
      <c r="F5" s="5">
        <v>-1.032E-10</v>
      </c>
      <c r="G5" s="5">
        <v>-7.6017999999999995E-11</v>
      </c>
      <c r="I5" s="5">
        <f t="shared" ref="I5:I17" si="1">C5/$A5</f>
        <v>5.8877000000000003E-10</v>
      </c>
      <c r="J5" s="5">
        <f t="shared" si="0"/>
        <v>8.1322999999999999E-10</v>
      </c>
      <c r="K5" s="5">
        <f t="shared" si="0"/>
        <v>7.7947999999999998E-10</v>
      </c>
      <c r="L5" s="5">
        <f t="shared" si="0"/>
        <v>1.0320000000000002E-9</v>
      </c>
      <c r="M5" s="5">
        <f t="shared" si="0"/>
        <v>7.6018000000000006E-10</v>
      </c>
    </row>
    <row r="6" spans="1:18" ht="15.5" x14ac:dyDescent="0.35">
      <c r="A6" s="3">
        <v>-7.9999999999999988E-2</v>
      </c>
      <c r="C6" s="5">
        <v>-3.9236000000000003E-11</v>
      </c>
      <c r="D6" s="5">
        <v>-5.6102999999999999E-11</v>
      </c>
      <c r="E6" s="5">
        <v>-5.8545000000000003E-11</v>
      </c>
      <c r="F6" s="5">
        <v>-8.1955000000000003E-11</v>
      </c>
      <c r="G6" s="5">
        <v>-5.6428000000000001E-11</v>
      </c>
      <c r="I6" s="5">
        <f t="shared" si="1"/>
        <v>4.904500000000001E-10</v>
      </c>
      <c r="J6" s="5">
        <f t="shared" si="0"/>
        <v>7.012875000000001E-10</v>
      </c>
      <c r="K6" s="5">
        <f t="shared" si="0"/>
        <v>7.3181250000000015E-10</v>
      </c>
      <c r="L6" s="5">
        <f t="shared" si="0"/>
        <v>1.0244375000000003E-9</v>
      </c>
      <c r="M6" s="5">
        <f t="shared" si="0"/>
        <v>7.0535000000000015E-10</v>
      </c>
    </row>
    <row r="7" spans="1:18" ht="15.5" x14ac:dyDescent="0.35">
      <c r="A7" s="3">
        <v>-5.9999999999999984E-2</v>
      </c>
      <c r="C7" s="5">
        <v>-3.3989000000000001E-11</v>
      </c>
      <c r="D7" s="5">
        <v>-4.0924000000000001E-11</v>
      </c>
      <c r="E7" s="5">
        <v>-4.1941000000000002E-11</v>
      </c>
      <c r="F7" s="5">
        <v>-5.8384000000000005E-11</v>
      </c>
      <c r="G7" s="5">
        <v>-4.6131000000000002E-11</v>
      </c>
      <c r="I7" s="5">
        <f t="shared" si="1"/>
        <v>5.6648333333333349E-10</v>
      </c>
      <c r="J7" s="5">
        <f t="shared" si="0"/>
        <v>6.8206666666666692E-10</v>
      </c>
      <c r="K7" s="5">
        <f t="shared" si="0"/>
        <v>6.9901666666666684E-10</v>
      </c>
      <c r="L7" s="5">
        <f t="shared" si="0"/>
        <v>9.7306666666666695E-10</v>
      </c>
      <c r="M7" s="5">
        <f t="shared" si="0"/>
        <v>7.6885000000000019E-10</v>
      </c>
    </row>
    <row r="8" spans="1:18" ht="15.5" x14ac:dyDescent="0.35">
      <c r="A8" s="3">
        <v>-3.999999999999998E-2</v>
      </c>
      <c r="C8" s="5">
        <v>-2.4931E-11</v>
      </c>
      <c r="D8" s="5">
        <v>-2.6641999999999999E-11</v>
      </c>
      <c r="E8" s="5">
        <v>-3.0557000000000002E-11</v>
      </c>
      <c r="F8" s="5">
        <v>-4.7135000000000001E-11</v>
      </c>
      <c r="G8" s="5">
        <v>-2.1946E-11</v>
      </c>
      <c r="I8" s="5">
        <f t="shared" si="1"/>
        <v>6.2327500000000031E-10</v>
      </c>
      <c r="J8" s="5">
        <f t="shared" si="0"/>
        <v>6.660500000000003E-10</v>
      </c>
      <c r="K8" s="5">
        <f t="shared" si="0"/>
        <v>7.6392500000000044E-10</v>
      </c>
      <c r="L8" s="5">
        <f t="shared" si="0"/>
        <v>1.1783750000000007E-9</v>
      </c>
      <c r="M8" s="5">
        <f t="shared" si="0"/>
        <v>5.4865000000000027E-10</v>
      </c>
    </row>
    <row r="9" spans="1:18" ht="15.5" x14ac:dyDescent="0.35">
      <c r="A9" s="3">
        <v>-1.999999999999998E-2</v>
      </c>
      <c r="C9" s="5">
        <v>-1.0341999999999999E-11</v>
      </c>
      <c r="D9" s="5">
        <v>-1.4158E-11</v>
      </c>
      <c r="E9" s="5">
        <v>-1.6851000000000001E-11</v>
      </c>
      <c r="F9" s="5">
        <v>-2.5250999999999999E-11</v>
      </c>
      <c r="G9" s="5">
        <v>-1.1905E-11</v>
      </c>
      <c r="I9" s="5">
        <f t="shared" si="1"/>
        <v>5.1710000000000052E-10</v>
      </c>
      <c r="J9" s="5">
        <f t="shared" si="0"/>
        <v>7.0790000000000073E-10</v>
      </c>
      <c r="K9" s="5">
        <f t="shared" si="0"/>
        <v>8.4255000000000088E-10</v>
      </c>
      <c r="L9" s="5">
        <f t="shared" si="0"/>
        <v>1.2625500000000012E-9</v>
      </c>
      <c r="M9" s="5">
        <f t="shared" si="0"/>
        <v>5.9525000000000061E-10</v>
      </c>
    </row>
    <row r="10" spans="1:18" ht="15.5" x14ac:dyDescent="0.35">
      <c r="A10" s="3">
        <v>0</v>
      </c>
      <c r="C10" s="5">
        <v>2.7602999999999999E-13</v>
      </c>
      <c r="D10" s="5">
        <v>6.0872999999999997E-13</v>
      </c>
      <c r="E10" s="5">
        <v>-9.3123000000000006E-13</v>
      </c>
      <c r="F10" s="5">
        <v>6.5549999999999998E-13</v>
      </c>
      <c r="G10" s="5">
        <v>-9.3060000000000009E-13</v>
      </c>
      <c r="I10" s="5"/>
      <c r="J10" s="5"/>
      <c r="K10" s="5"/>
      <c r="L10" s="5"/>
      <c r="M10" s="5"/>
    </row>
    <row r="11" spans="1:18" ht="15.5" x14ac:dyDescent="0.35">
      <c r="A11" s="3">
        <v>0.02</v>
      </c>
      <c r="C11" s="5">
        <v>1.2584000000000001E-11</v>
      </c>
      <c r="D11" s="5">
        <v>1.8234999999999999E-11</v>
      </c>
      <c r="E11" s="5">
        <v>2.039E-11</v>
      </c>
      <c r="F11" s="5">
        <v>3.2753999999999999E-11</v>
      </c>
      <c r="G11" s="5">
        <v>1.3804000000000001E-11</v>
      </c>
      <c r="I11" s="5">
        <f t="shared" si="1"/>
        <v>6.2920000000000006E-10</v>
      </c>
      <c r="J11" s="5">
        <f t="shared" si="0"/>
        <v>9.1174999999999998E-10</v>
      </c>
      <c r="K11" s="5">
        <f t="shared" si="0"/>
        <v>1.0195E-9</v>
      </c>
      <c r="L11" s="5">
        <f t="shared" si="0"/>
        <v>1.6376999999999998E-9</v>
      </c>
      <c r="M11" s="5">
        <f t="shared" si="0"/>
        <v>6.9020000000000006E-10</v>
      </c>
    </row>
    <row r="12" spans="1:18" ht="15.5" x14ac:dyDescent="0.35">
      <c r="A12" s="3">
        <v>0.04</v>
      </c>
      <c r="C12" s="5">
        <v>3.4463000000000003E-11</v>
      </c>
      <c r="D12" s="5">
        <v>5.9474999999999994E-11</v>
      </c>
      <c r="E12" s="5">
        <v>8.6669000000000001E-11</v>
      </c>
      <c r="F12" s="5">
        <v>1.3517999999999999E-10</v>
      </c>
      <c r="G12" s="5">
        <v>4.3367000000000001E-11</v>
      </c>
      <c r="I12" s="5">
        <f t="shared" si="1"/>
        <v>8.615750000000001E-10</v>
      </c>
      <c r="J12" s="5">
        <f t="shared" si="0"/>
        <v>1.4868749999999998E-9</v>
      </c>
      <c r="K12" s="5">
        <f t="shared" si="0"/>
        <v>2.1667250000000001E-9</v>
      </c>
      <c r="L12" s="5">
        <f t="shared" si="0"/>
        <v>3.3794999999999998E-9</v>
      </c>
      <c r="M12" s="5">
        <f t="shared" si="0"/>
        <v>1.0841749999999999E-9</v>
      </c>
    </row>
    <row r="13" spans="1:18" ht="15.5" x14ac:dyDescent="0.35">
      <c r="A13" s="3">
        <v>0.06</v>
      </c>
      <c r="C13" s="5">
        <v>9.1866000000000006E-11</v>
      </c>
      <c r="D13" s="5">
        <v>3.2477000000000001E-10</v>
      </c>
      <c r="E13" s="5">
        <v>3.7136999999999998E-10</v>
      </c>
      <c r="F13" s="5">
        <v>6.2054999999999999E-10</v>
      </c>
      <c r="G13" s="5">
        <v>2.1880000000000001E-10</v>
      </c>
      <c r="I13" s="5">
        <f t="shared" si="1"/>
        <v>1.5311000000000002E-9</v>
      </c>
      <c r="J13" s="5">
        <f t="shared" si="0"/>
        <v>5.4128333333333339E-9</v>
      </c>
      <c r="K13" s="5">
        <f t="shared" si="0"/>
        <v>6.1894999999999998E-9</v>
      </c>
      <c r="L13" s="5">
        <f t="shared" si="0"/>
        <v>1.03425E-8</v>
      </c>
      <c r="M13" s="5">
        <f t="shared" si="0"/>
        <v>3.6466666666666669E-9</v>
      </c>
    </row>
    <row r="14" spans="1:18" ht="15.5" x14ac:dyDescent="0.35">
      <c r="A14" s="3">
        <v>0.08</v>
      </c>
      <c r="C14" s="5">
        <v>2.2991999999999999E-10</v>
      </c>
      <c r="D14" s="5">
        <v>6.8142999999999999E-10</v>
      </c>
      <c r="E14" s="5">
        <v>7.3954000000000001E-10</v>
      </c>
      <c r="F14" s="5">
        <v>1.1699000000000001E-9</v>
      </c>
      <c r="G14" s="5">
        <v>4.2800000000000002E-10</v>
      </c>
      <c r="I14" s="5">
        <f t="shared" si="1"/>
        <v>2.8739999999999998E-9</v>
      </c>
      <c r="J14" s="5">
        <f t="shared" si="0"/>
        <v>8.5178750000000004E-9</v>
      </c>
      <c r="K14" s="5">
        <f t="shared" si="0"/>
        <v>9.2442500000000002E-9</v>
      </c>
      <c r="L14" s="5">
        <f t="shared" si="0"/>
        <v>1.4623750000000001E-8</v>
      </c>
      <c r="M14" s="5">
        <f t="shared" si="0"/>
        <v>5.3499999999999999E-9</v>
      </c>
    </row>
    <row r="15" spans="1:18" ht="15.5" x14ac:dyDescent="0.35">
      <c r="A15" s="3">
        <v>0.1</v>
      </c>
      <c r="C15" s="5">
        <v>3.3968000000000001E-10</v>
      </c>
      <c r="D15" s="5">
        <v>1.2003000000000001E-9</v>
      </c>
      <c r="E15" s="5">
        <v>1.1612999999999999E-9</v>
      </c>
      <c r="F15" s="5">
        <v>1.7813E-9</v>
      </c>
      <c r="G15" s="5">
        <v>6.4704999999999995E-10</v>
      </c>
      <c r="I15" s="5">
        <f t="shared" si="1"/>
        <v>3.3968000000000001E-9</v>
      </c>
      <c r="J15" s="5">
        <f t="shared" si="0"/>
        <v>1.2003E-8</v>
      </c>
      <c r="K15" s="5">
        <f t="shared" si="0"/>
        <v>1.1612999999999998E-8</v>
      </c>
      <c r="L15" s="5">
        <f t="shared" si="0"/>
        <v>1.7812999999999999E-8</v>
      </c>
      <c r="M15" s="5">
        <f t="shared" si="0"/>
        <v>6.4704999999999991E-9</v>
      </c>
    </row>
    <row r="16" spans="1:18" ht="15.5" x14ac:dyDescent="0.35">
      <c r="A16" s="3">
        <v>0.12000000000000001</v>
      </c>
      <c r="C16" s="5">
        <v>4.8458E-10</v>
      </c>
      <c r="D16" s="5">
        <v>1.7063E-9</v>
      </c>
      <c r="E16" s="5">
        <v>1.7383000000000001E-9</v>
      </c>
      <c r="F16" s="5">
        <v>2.4803999999999998E-9</v>
      </c>
      <c r="G16" s="5">
        <v>8.7079000000000005E-10</v>
      </c>
      <c r="I16" s="5">
        <f t="shared" si="1"/>
        <v>4.0381666666666666E-9</v>
      </c>
      <c r="J16" s="5">
        <f t="shared" si="0"/>
        <v>1.4219166666666666E-8</v>
      </c>
      <c r="K16" s="5">
        <f t="shared" si="0"/>
        <v>1.4485833333333334E-8</v>
      </c>
      <c r="L16" s="5">
        <f t="shared" si="0"/>
        <v>2.0669999999999996E-8</v>
      </c>
      <c r="M16" s="5">
        <f t="shared" si="0"/>
        <v>7.2565833333333335E-9</v>
      </c>
    </row>
    <row r="17" spans="1:18" ht="15.5" x14ac:dyDescent="0.35">
      <c r="A17" s="3">
        <v>0.14000000000000001</v>
      </c>
      <c r="C17" s="5">
        <v>7.2846999999999997E-10</v>
      </c>
      <c r="D17" s="5">
        <v>2.4303000000000002E-9</v>
      </c>
      <c r="E17" s="5">
        <v>2.2872000000000001E-9</v>
      </c>
      <c r="F17" s="5">
        <v>3.0820999999999999E-9</v>
      </c>
      <c r="G17" s="5">
        <v>1.1080999999999999E-9</v>
      </c>
      <c r="I17" s="5">
        <f t="shared" si="1"/>
        <v>5.2033571428571424E-9</v>
      </c>
      <c r="J17" s="5">
        <f t="shared" si="0"/>
        <v>1.7359285714285714E-8</v>
      </c>
      <c r="K17" s="5">
        <f t="shared" si="0"/>
        <v>1.6337142857142856E-8</v>
      </c>
      <c r="L17" s="5">
        <f t="shared" si="0"/>
        <v>2.2014999999999999E-8</v>
      </c>
      <c r="M17" s="5">
        <f t="shared" si="0"/>
        <v>7.9149999999999984E-9</v>
      </c>
    </row>
    <row r="18" spans="1:18" ht="15.5" x14ac:dyDescent="0.35">
      <c r="A18" s="3">
        <v>0.16</v>
      </c>
      <c r="C18" s="5">
        <v>9.9571999999999995E-10</v>
      </c>
      <c r="D18" s="5">
        <v>3.0285E-9</v>
      </c>
      <c r="E18" s="5">
        <v>2.9235000000000001E-9</v>
      </c>
      <c r="F18" s="5">
        <v>4.1439999999999998E-9</v>
      </c>
      <c r="G18" s="5">
        <v>1.4208999999999999E-9</v>
      </c>
      <c r="I18" s="5">
        <f>C18/$A18</f>
        <v>6.2232499999999992E-9</v>
      </c>
      <c r="J18" s="5">
        <f t="shared" si="0"/>
        <v>1.8928124999999999E-8</v>
      </c>
      <c r="K18" s="5">
        <f t="shared" si="0"/>
        <v>1.8271875E-8</v>
      </c>
      <c r="L18" s="5">
        <f t="shared" si="0"/>
        <v>2.5899999999999997E-8</v>
      </c>
      <c r="M18" s="5">
        <f>G18/$A18</f>
        <v>8.8806249999999998E-9</v>
      </c>
    </row>
    <row r="19" spans="1:18" x14ac:dyDescent="0.35">
      <c r="L19" s="5"/>
    </row>
    <row r="20" spans="1:18" ht="15.5" x14ac:dyDescent="0.35">
      <c r="A20" s="3" t="s">
        <v>11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</row>
    <row r="21" spans="1:18" ht="15.5" x14ac:dyDescent="0.35">
      <c r="A21" s="3" t="s">
        <v>3</v>
      </c>
      <c r="B21" s="4"/>
      <c r="C21" s="3" t="s">
        <v>4</v>
      </c>
      <c r="D21" s="3" t="s">
        <v>5</v>
      </c>
      <c r="E21" s="3" t="s">
        <v>6</v>
      </c>
      <c r="F21" s="3" t="s">
        <v>7</v>
      </c>
      <c r="G21" s="3" t="s">
        <v>8</v>
      </c>
      <c r="H21" s="4"/>
      <c r="I21" s="3" t="s">
        <v>4</v>
      </c>
      <c r="J21" s="3" t="s">
        <v>5</v>
      </c>
      <c r="K21" s="3" t="s">
        <v>6</v>
      </c>
      <c r="L21" s="3" t="s">
        <v>7</v>
      </c>
      <c r="M21" s="3" t="s">
        <v>8</v>
      </c>
      <c r="N21" s="4"/>
      <c r="O21" s="3" t="s">
        <v>4</v>
      </c>
      <c r="P21" s="3" t="s">
        <v>5</v>
      </c>
      <c r="Q21" s="3" t="s">
        <v>6</v>
      </c>
      <c r="R21" s="3" t="s">
        <v>7</v>
      </c>
    </row>
    <row r="22" spans="1:18" ht="15.5" x14ac:dyDescent="0.35">
      <c r="A22" s="3">
        <f>-0.12</f>
        <v>-0.12</v>
      </c>
      <c r="C22" s="5">
        <v>-7.2337000000000006E-11</v>
      </c>
      <c r="D22" s="5">
        <v>-7.3944999999999996E-11</v>
      </c>
      <c r="E22" s="5">
        <v>-5.5002999999999997E-11</v>
      </c>
      <c r="F22" s="5">
        <v>-1.2748999999999999E-10</v>
      </c>
      <c r="G22" s="5">
        <v>-6.4427000000000004E-11</v>
      </c>
      <c r="I22" s="5">
        <f>C22/$A22</f>
        <v>6.0280833333333336E-10</v>
      </c>
      <c r="J22" s="5">
        <f t="shared" ref="J22:M36" si="2">D22/$A22</f>
        <v>6.1620833333333334E-10</v>
      </c>
      <c r="K22" s="5">
        <f t="shared" si="2"/>
        <v>4.5835833333333331E-10</v>
      </c>
      <c r="L22" s="5">
        <f t="shared" si="2"/>
        <v>1.0624166666666666E-9</v>
      </c>
      <c r="M22" s="5">
        <f>G22/$A22</f>
        <v>5.3689166666666674E-10</v>
      </c>
      <c r="O22">
        <v>75.5</v>
      </c>
      <c r="P22">
        <v>60.1</v>
      </c>
      <c r="Q22">
        <v>54.3</v>
      </c>
      <c r="R22">
        <v>34.700000000000003</v>
      </c>
    </row>
    <row r="23" spans="1:18" ht="15.5" x14ac:dyDescent="0.35">
      <c r="A23" s="3">
        <v>-9.9999999999999992E-2</v>
      </c>
      <c r="C23" s="5">
        <v>-3.3683E-11</v>
      </c>
      <c r="D23" s="5">
        <v>-3.0899000000000002E-11</v>
      </c>
      <c r="E23" s="5">
        <v>-3.3802E-11</v>
      </c>
      <c r="F23" s="5">
        <v>-7.8437000000000003E-11</v>
      </c>
      <c r="G23" s="5">
        <v>-2.1812000000000001E-11</v>
      </c>
      <c r="I23" s="5">
        <f t="shared" ref="I23:I35" si="3">C23/$A23</f>
        <v>3.3683000000000001E-10</v>
      </c>
      <c r="J23" s="5">
        <f t="shared" si="2"/>
        <v>3.0899000000000004E-10</v>
      </c>
      <c r="K23" s="5">
        <f t="shared" si="2"/>
        <v>3.3802000000000004E-10</v>
      </c>
      <c r="L23" s="5">
        <f t="shared" si="2"/>
        <v>7.8437000000000005E-10</v>
      </c>
      <c r="M23" s="5">
        <f t="shared" si="2"/>
        <v>2.1812000000000002E-10</v>
      </c>
    </row>
    <row r="24" spans="1:18" ht="15.5" x14ac:dyDescent="0.35">
      <c r="A24" s="3">
        <v>-7.9999999999999988E-2</v>
      </c>
      <c r="C24" s="5">
        <v>-4.2873999999999998E-11</v>
      </c>
      <c r="D24" s="5">
        <v>-2.1218000000000001E-11</v>
      </c>
      <c r="E24" s="5">
        <v>-2.6353000000000001E-11</v>
      </c>
      <c r="F24" s="5">
        <v>-5.8780999999999998E-11</v>
      </c>
      <c r="G24" s="5">
        <v>-1.7981000000000001E-11</v>
      </c>
      <c r="I24" s="5">
        <f t="shared" si="3"/>
        <v>5.3592500000000009E-10</v>
      </c>
      <c r="J24" s="5">
        <f t="shared" si="2"/>
        <v>2.6522500000000003E-10</v>
      </c>
      <c r="K24" s="5">
        <f t="shared" si="2"/>
        <v>3.2941250000000008E-10</v>
      </c>
      <c r="L24" s="5">
        <f t="shared" si="2"/>
        <v>7.3476250000000013E-10</v>
      </c>
      <c r="M24" s="5">
        <f t="shared" si="2"/>
        <v>2.2476250000000005E-10</v>
      </c>
    </row>
    <row r="25" spans="1:18" ht="15.5" x14ac:dyDescent="0.35">
      <c r="A25" s="3">
        <v>-5.9999999999999984E-2</v>
      </c>
      <c r="C25" s="5">
        <v>-1.7356E-11</v>
      </c>
      <c r="D25" s="5">
        <v>-1.9535E-11</v>
      </c>
      <c r="E25" s="5">
        <v>-2.239E-11</v>
      </c>
      <c r="F25" s="5">
        <v>-5.0733000000000002E-11</v>
      </c>
      <c r="G25" s="5">
        <v>-1.2917000000000001E-11</v>
      </c>
      <c r="I25" s="5">
        <f t="shared" si="3"/>
        <v>2.8926666666666673E-10</v>
      </c>
      <c r="J25" s="5">
        <f t="shared" si="2"/>
        <v>3.2558333333333342E-10</v>
      </c>
      <c r="K25" s="5">
        <f t="shared" si="2"/>
        <v>3.7316666666666677E-10</v>
      </c>
      <c r="L25" s="5">
        <f t="shared" si="2"/>
        <v>8.4555000000000025E-10</v>
      </c>
      <c r="M25" s="5">
        <f t="shared" si="2"/>
        <v>2.152833333333334E-10</v>
      </c>
    </row>
    <row r="26" spans="1:18" ht="15.5" x14ac:dyDescent="0.35">
      <c r="A26" s="3">
        <v>-3.999999999999998E-2</v>
      </c>
      <c r="C26" s="5">
        <v>-9.8676999999999992E-12</v>
      </c>
      <c r="D26" s="5">
        <v>-1.5329000000000001E-11</v>
      </c>
      <c r="E26" s="5">
        <v>-1.8648000000000001E-11</v>
      </c>
      <c r="F26" s="5">
        <v>-3.5580999999999997E-11</v>
      </c>
      <c r="G26" s="5">
        <v>-7.2364999999999997E-12</v>
      </c>
      <c r="I26" s="5">
        <f t="shared" si="3"/>
        <v>2.4669250000000013E-10</v>
      </c>
      <c r="J26" s="5">
        <f t="shared" si="2"/>
        <v>3.8322500000000025E-10</v>
      </c>
      <c r="K26" s="5">
        <f t="shared" si="2"/>
        <v>4.6620000000000021E-10</v>
      </c>
      <c r="L26" s="5">
        <f t="shared" si="2"/>
        <v>8.895250000000004E-10</v>
      </c>
      <c r="M26" s="5">
        <f t="shared" si="2"/>
        <v>1.8091250000000007E-10</v>
      </c>
    </row>
    <row r="27" spans="1:18" ht="15.5" x14ac:dyDescent="0.35">
      <c r="A27" s="3">
        <v>-1.999999999999998E-2</v>
      </c>
      <c r="C27" s="5">
        <v>2.9502000000000001E-12</v>
      </c>
      <c r="D27" s="5">
        <v>3.5011000000000001E-12</v>
      </c>
      <c r="E27" s="5">
        <v>3.3949E-12</v>
      </c>
      <c r="F27" s="5">
        <v>2.7645E-13</v>
      </c>
      <c r="G27" s="5">
        <v>3.6550000000000001E-12</v>
      </c>
      <c r="I27" s="5">
        <f t="shared" si="3"/>
        <v>-1.4751000000000015E-10</v>
      </c>
      <c r="J27" s="5">
        <f t="shared" si="2"/>
        <v>-1.7505500000000018E-10</v>
      </c>
      <c r="K27" s="5">
        <f t="shared" si="2"/>
        <v>-1.6974500000000017E-10</v>
      </c>
      <c r="L27" s="5">
        <f t="shared" si="2"/>
        <v>-1.3822500000000014E-11</v>
      </c>
      <c r="M27" s="5">
        <f t="shared" si="2"/>
        <v>-1.827500000000002E-10</v>
      </c>
    </row>
    <row r="28" spans="1:18" ht="15.5" x14ac:dyDescent="0.35">
      <c r="A28" s="3">
        <v>0</v>
      </c>
      <c r="C28" s="5">
        <v>2.0421000000000001E-11</v>
      </c>
      <c r="D28" s="5">
        <v>3.6036999999999999E-11</v>
      </c>
      <c r="E28" s="5">
        <v>3.9626000000000001E-11</v>
      </c>
      <c r="F28" s="5">
        <v>7.9053999999999997E-11</v>
      </c>
      <c r="G28" s="5">
        <v>1.5060000000000001E-11</v>
      </c>
      <c r="I28" s="5"/>
      <c r="J28" s="5"/>
      <c r="K28" s="5"/>
      <c r="L28" s="5"/>
      <c r="M28" s="5"/>
    </row>
    <row r="29" spans="1:18" ht="15.5" x14ac:dyDescent="0.35">
      <c r="A29" s="3">
        <v>0.02</v>
      </c>
      <c r="C29" s="5">
        <v>5.7713E-11</v>
      </c>
      <c r="D29" s="5">
        <v>1.1137999999999999E-10</v>
      </c>
      <c r="E29" s="5">
        <v>1.3043000000000001E-10</v>
      </c>
      <c r="F29" s="5">
        <v>2.8763000000000002E-10</v>
      </c>
      <c r="G29" s="5">
        <v>6.5629000000000002E-11</v>
      </c>
      <c r="I29" s="5">
        <f t="shared" si="3"/>
        <v>2.8856499999999999E-9</v>
      </c>
      <c r="J29" s="5">
        <f t="shared" si="2"/>
        <v>5.5689999999999993E-9</v>
      </c>
      <c r="K29" s="5">
        <f t="shared" si="2"/>
        <v>6.5215000000000007E-9</v>
      </c>
      <c r="L29" s="5">
        <f t="shared" si="2"/>
        <v>1.43815E-8</v>
      </c>
      <c r="M29" s="5">
        <f t="shared" si="2"/>
        <v>3.2814500000000001E-9</v>
      </c>
    </row>
    <row r="30" spans="1:18" ht="15.5" x14ac:dyDescent="0.35">
      <c r="A30" s="3">
        <v>0.04</v>
      </c>
      <c r="C30" s="5">
        <v>2.1436E-10</v>
      </c>
      <c r="D30" s="5">
        <v>4.0010999999999998E-10</v>
      </c>
      <c r="E30" s="5">
        <v>5.3960999999999996E-10</v>
      </c>
      <c r="F30" s="5">
        <v>9.8662000000000005E-10</v>
      </c>
      <c r="G30" s="5">
        <v>3.0942E-10</v>
      </c>
      <c r="I30" s="5">
        <f t="shared" si="3"/>
        <v>5.3590000000000002E-9</v>
      </c>
      <c r="J30" s="5">
        <f t="shared" si="2"/>
        <v>1.0002749999999998E-8</v>
      </c>
      <c r="K30" s="5">
        <f t="shared" si="2"/>
        <v>1.3490249999999999E-8</v>
      </c>
      <c r="L30" s="5">
        <f t="shared" si="2"/>
        <v>2.46655E-8</v>
      </c>
      <c r="M30" s="5">
        <f t="shared" si="2"/>
        <v>7.7355E-9</v>
      </c>
    </row>
    <row r="31" spans="1:18" ht="15.5" x14ac:dyDescent="0.35">
      <c r="A31" s="3">
        <v>0.06</v>
      </c>
      <c r="C31" s="5">
        <v>7.3864000000000005E-10</v>
      </c>
      <c r="D31" s="5">
        <v>1.1029E-9</v>
      </c>
      <c r="E31" s="5">
        <v>1.3792E-9</v>
      </c>
      <c r="F31" s="5">
        <v>2.0231000000000002E-9</v>
      </c>
      <c r="G31" s="5">
        <v>9.7283999999999992E-10</v>
      </c>
      <c r="I31" s="5">
        <f t="shared" si="3"/>
        <v>1.2310666666666668E-8</v>
      </c>
      <c r="J31" s="5">
        <f t="shared" si="2"/>
        <v>1.8381666666666666E-8</v>
      </c>
      <c r="K31" s="5">
        <f t="shared" si="2"/>
        <v>2.2986666666666667E-8</v>
      </c>
      <c r="L31" s="5">
        <f t="shared" si="2"/>
        <v>3.371833333333334E-8</v>
      </c>
      <c r="M31" s="5">
        <f t="shared" si="2"/>
        <v>1.6213999999999999E-8</v>
      </c>
    </row>
    <row r="32" spans="1:18" ht="15.5" x14ac:dyDescent="0.35">
      <c r="A32" s="3">
        <v>0.08</v>
      </c>
      <c r="C32" s="5">
        <v>1.5711000000000001E-9</v>
      </c>
      <c r="D32" s="5">
        <v>2.0955000000000001E-9</v>
      </c>
      <c r="E32" s="5">
        <v>2.3991000000000001E-9</v>
      </c>
      <c r="F32" s="5">
        <v>3.1132E-9</v>
      </c>
      <c r="G32" s="5">
        <v>1.7388E-9</v>
      </c>
      <c r="I32" s="5">
        <f t="shared" si="3"/>
        <v>1.9638750000000001E-8</v>
      </c>
      <c r="J32" s="5">
        <f t="shared" si="2"/>
        <v>2.6193749999999999E-8</v>
      </c>
      <c r="K32" s="5">
        <f t="shared" si="2"/>
        <v>2.9988749999999998E-8</v>
      </c>
      <c r="L32" s="5">
        <f t="shared" si="2"/>
        <v>3.8915000000000001E-8</v>
      </c>
      <c r="M32" s="5">
        <f t="shared" si="2"/>
        <v>2.1734999999999999E-8</v>
      </c>
    </row>
    <row r="33" spans="1:18" ht="15.5" x14ac:dyDescent="0.35">
      <c r="A33" s="3">
        <v>0.1</v>
      </c>
      <c r="C33" s="5">
        <v>2.5850000000000001E-9</v>
      </c>
      <c r="D33" s="5">
        <v>3.1224999999999999E-9</v>
      </c>
      <c r="E33" s="5">
        <v>3.3942000000000001E-9</v>
      </c>
      <c r="F33" s="5">
        <v>4.2126999999999997E-9</v>
      </c>
      <c r="G33" s="5">
        <v>2.5147E-9</v>
      </c>
      <c r="I33" s="5">
        <f t="shared" si="3"/>
        <v>2.585E-8</v>
      </c>
      <c r="J33" s="5">
        <f t="shared" si="2"/>
        <v>3.1224999999999997E-8</v>
      </c>
      <c r="K33" s="5">
        <f t="shared" si="2"/>
        <v>3.3942E-8</v>
      </c>
      <c r="L33" s="5">
        <f t="shared" si="2"/>
        <v>4.2126999999999997E-8</v>
      </c>
      <c r="M33" s="5">
        <f t="shared" si="2"/>
        <v>2.5147E-8</v>
      </c>
    </row>
    <row r="34" spans="1:18" ht="15.5" x14ac:dyDescent="0.35">
      <c r="A34" s="3">
        <v>0.12000000000000001</v>
      </c>
      <c r="C34" s="5">
        <v>3.5360999999999998E-9</v>
      </c>
      <c r="D34" s="5">
        <v>4.1191999999999996E-9</v>
      </c>
      <c r="E34" s="5">
        <v>4.3016999999999997E-9</v>
      </c>
      <c r="F34" s="5">
        <v>5.1071999999999999E-9</v>
      </c>
      <c r="G34" s="5">
        <v>3.2492999999999999E-9</v>
      </c>
      <c r="I34" s="5">
        <f t="shared" si="3"/>
        <v>2.9467499999999996E-8</v>
      </c>
      <c r="J34" s="5">
        <f t="shared" si="2"/>
        <v>3.4326666666666658E-8</v>
      </c>
      <c r="K34" s="5">
        <f t="shared" si="2"/>
        <v>3.5847499999999997E-8</v>
      </c>
      <c r="L34" s="5">
        <f t="shared" si="2"/>
        <v>4.2559999999999999E-8</v>
      </c>
      <c r="M34" s="5">
        <f t="shared" si="2"/>
        <v>2.7077499999999999E-8</v>
      </c>
    </row>
    <row r="35" spans="1:18" ht="15.5" x14ac:dyDescent="0.35">
      <c r="A35" s="3">
        <v>0.14000000000000001</v>
      </c>
      <c r="C35" s="5">
        <v>4.5628999999999996E-9</v>
      </c>
      <c r="D35" s="5">
        <v>5.0408000000000002E-9</v>
      </c>
      <c r="E35" s="5">
        <v>5.4405999999999996E-9</v>
      </c>
      <c r="F35" s="5">
        <v>6.2173E-9</v>
      </c>
      <c r="G35" s="5">
        <v>3.7935000000000002E-9</v>
      </c>
      <c r="I35" s="5">
        <f t="shared" si="3"/>
        <v>3.2592142857142852E-8</v>
      </c>
      <c r="J35" s="5">
        <f t="shared" si="2"/>
        <v>3.6005714285714285E-8</v>
      </c>
      <c r="K35" s="5">
        <f t="shared" si="2"/>
        <v>3.8861428571428567E-8</v>
      </c>
      <c r="L35" s="5">
        <f t="shared" si="2"/>
        <v>4.4409285714285711E-8</v>
      </c>
      <c r="M35" s="5">
        <f t="shared" si="2"/>
        <v>2.709642857142857E-8</v>
      </c>
    </row>
    <row r="36" spans="1:18" ht="15.5" x14ac:dyDescent="0.35">
      <c r="A36" s="3">
        <v>0.16</v>
      </c>
      <c r="C36" s="5">
        <v>5.5485E-9</v>
      </c>
      <c r="D36" s="5">
        <v>5.7474000000000002E-9</v>
      </c>
      <c r="E36" s="5">
        <v>6.4538999999999998E-9</v>
      </c>
      <c r="F36" s="5">
        <v>6.5776999999999997E-9</v>
      </c>
      <c r="G36" s="5">
        <v>4.0186000000000002E-9</v>
      </c>
      <c r="I36" s="5">
        <f>C36/$A36</f>
        <v>3.4678124999999998E-8</v>
      </c>
      <c r="J36" s="5">
        <f t="shared" si="2"/>
        <v>3.5921250000000001E-8</v>
      </c>
      <c r="K36" s="5">
        <f t="shared" si="2"/>
        <v>4.0336874999999996E-8</v>
      </c>
      <c r="L36" s="5">
        <f t="shared" si="2"/>
        <v>4.1110625E-8</v>
      </c>
      <c r="M36" s="5">
        <f>G36/$A36</f>
        <v>2.5116250000000002E-8</v>
      </c>
    </row>
    <row r="37" spans="1:18" x14ac:dyDescent="0.35">
      <c r="M37" s="5"/>
    </row>
    <row r="38" spans="1:18" ht="15.5" x14ac:dyDescent="0.35">
      <c r="A38" s="3" t="s">
        <v>12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</row>
    <row r="39" spans="1:18" ht="15.5" x14ac:dyDescent="0.35">
      <c r="A39" s="3" t="s">
        <v>3</v>
      </c>
      <c r="B39" s="4"/>
      <c r="C39" s="3" t="s">
        <v>4</v>
      </c>
      <c r="D39" s="3" t="s">
        <v>5</v>
      </c>
      <c r="E39" s="3" t="s">
        <v>6</v>
      </c>
      <c r="F39" s="3" t="s">
        <v>7</v>
      </c>
      <c r="G39" s="3" t="s">
        <v>8</v>
      </c>
      <c r="H39" s="4"/>
      <c r="I39" s="3" t="s">
        <v>4</v>
      </c>
      <c r="J39" s="3" t="s">
        <v>5</v>
      </c>
      <c r="K39" s="3" t="s">
        <v>6</v>
      </c>
      <c r="L39" s="3" t="s">
        <v>7</v>
      </c>
      <c r="M39" s="3" t="s">
        <v>8</v>
      </c>
      <c r="N39" s="4"/>
      <c r="O39" s="3" t="s">
        <v>4</v>
      </c>
      <c r="P39" s="3" t="s">
        <v>5</v>
      </c>
      <c r="Q39" s="3" t="s">
        <v>6</v>
      </c>
      <c r="R39" s="3" t="s">
        <v>7</v>
      </c>
    </row>
    <row r="40" spans="1:18" ht="15.5" x14ac:dyDescent="0.35">
      <c r="A40" s="3">
        <f>-0.12</f>
        <v>-0.12</v>
      </c>
      <c r="C40" s="5">
        <v>-7.7825E-11</v>
      </c>
      <c r="D40" s="5">
        <v>-1.1553E-10</v>
      </c>
      <c r="E40" s="5">
        <v>-2.3427000000000001E-10</v>
      </c>
      <c r="F40" s="5">
        <v>-2.0992999999999999E-10</v>
      </c>
      <c r="G40" s="5">
        <v>-1.0558999999999999E-10</v>
      </c>
      <c r="I40" s="5">
        <f>C40/$A40</f>
        <v>6.4854166666666666E-10</v>
      </c>
      <c r="J40" s="5">
        <f t="shared" ref="J40:M54" si="4">D40/$A40</f>
        <v>9.6275000000000001E-10</v>
      </c>
      <c r="K40" s="5">
        <f t="shared" si="4"/>
        <v>1.9522500000000002E-9</v>
      </c>
      <c r="L40" s="5">
        <f t="shared" si="4"/>
        <v>1.7494166666666666E-9</v>
      </c>
      <c r="M40" s="5">
        <f>G40/$A40</f>
        <v>8.799166666666666E-10</v>
      </c>
      <c r="O40">
        <v>67.400000000000006</v>
      </c>
      <c r="P40">
        <v>63</v>
      </c>
      <c r="Q40">
        <v>58.9</v>
      </c>
      <c r="R40">
        <v>50.3</v>
      </c>
    </row>
    <row r="41" spans="1:18" ht="15.5" x14ac:dyDescent="0.35">
      <c r="A41" s="3">
        <v>-9.9999999999999992E-2</v>
      </c>
      <c r="C41" s="5">
        <v>-4.3117999999999998E-11</v>
      </c>
      <c r="D41" s="5">
        <v>-9.4477000000000006E-11</v>
      </c>
      <c r="E41" s="5">
        <v>-1.7377000000000001E-10</v>
      </c>
      <c r="F41" s="5">
        <v>-1.1357E-10</v>
      </c>
      <c r="G41" s="5">
        <v>-7.2325000000000006E-11</v>
      </c>
      <c r="I41" s="5">
        <f t="shared" ref="I41:I53" si="5">C41/$A41</f>
        <v>4.3118E-10</v>
      </c>
      <c r="J41" s="5">
        <f t="shared" si="4"/>
        <v>9.4477000000000024E-10</v>
      </c>
      <c r="K41" s="5">
        <f t="shared" si="4"/>
        <v>1.7377000000000003E-9</v>
      </c>
      <c r="L41" s="5">
        <f t="shared" si="4"/>
        <v>1.1357000000000001E-9</v>
      </c>
      <c r="M41" s="5">
        <f t="shared" si="4"/>
        <v>7.2325000000000016E-10</v>
      </c>
    </row>
    <row r="42" spans="1:18" ht="15.5" x14ac:dyDescent="0.35">
      <c r="A42" s="3">
        <v>-7.9999999999999988E-2</v>
      </c>
      <c r="C42" s="5">
        <v>-4.2732999999999997E-11</v>
      </c>
      <c r="D42" s="5">
        <v>-5.8708000000000006E-11</v>
      </c>
      <c r="E42" s="5">
        <v>-1.2105999999999999E-10</v>
      </c>
      <c r="F42" s="5">
        <v>-6.6036999999999999E-11</v>
      </c>
      <c r="G42" s="5">
        <v>-4.3089000000000001E-11</v>
      </c>
      <c r="I42" s="5">
        <f t="shared" si="5"/>
        <v>5.3416250000000002E-10</v>
      </c>
      <c r="J42" s="5">
        <f t="shared" si="4"/>
        <v>7.3385000000000021E-10</v>
      </c>
      <c r="K42" s="5">
        <f t="shared" si="4"/>
        <v>1.5132500000000001E-9</v>
      </c>
      <c r="L42" s="5">
        <f t="shared" si="4"/>
        <v>8.2546250000000014E-10</v>
      </c>
      <c r="M42" s="5">
        <f t="shared" si="4"/>
        <v>5.3861250000000014E-10</v>
      </c>
    </row>
    <row r="43" spans="1:18" ht="15.5" x14ac:dyDescent="0.35">
      <c r="A43" s="3">
        <v>-5.9999999999999984E-2</v>
      </c>
      <c r="C43" s="5">
        <v>-3.8063999999999998E-11</v>
      </c>
      <c r="D43" s="5">
        <v>-4.8535999999999999E-11</v>
      </c>
      <c r="E43" s="5">
        <v>-7.6287999999999998E-11</v>
      </c>
      <c r="F43" s="5">
        <v>-3.4856000000000001E-11</v>
      </c>
      <c r="G43" s="5">
        <v>-2.4073999999999999E-11</v>
      </c>
      <c r="I43" s="5">
        <f t="shared" si="5"/>
        <v>6.344000000000001E-10</v>
      </c>
      <c r="J43" s="5">
        <f t="shared" si="4"/>
        <v>8.0893333333333352E-10</v>
      </c>
      <c r="K43" s="5">
        <f t="shared" si="4"/>
        <v>1.2714666666666671E-9</v>
      </c>
      <c r="L43" s="5">
        <f t="shared" si="4"/>
        <v>5.8093333333333348E-10</v>
      </c>
      <c r="M43" s="5">
        <f t="shared" si="4"/>
        <v>4.0123333333333342E-10</v>
      </c>
    </row>
    <row r="44" spans="1:18" ht="15.5" x14ac:dyDescent="0.35">
      <c r="A44" s="3">
        <v>-3.999999999999998E-2</v>
      </c>
      <c r="C44" s="5">
        <v>-1.6474000000000001E-11</v>
      </c>
      <c r="D44" s="5">
        <v>-2.2810999999999999E-11</v>
      </c>
      <c r="E44" s="5">
        <v>-3.8943000000000003E-11</v>
      </c>
      <c r="F44" s="5">
        <v>-2.1036E-11</v>
      </c>
      <c r="G44" s="5">
        <v>-1.5559999999999999E-11</v>
      </c>
      <c r="I44" s="5">
        <f t="shared" si="5"/>
        <v>4.1185000000000024E-10</v>
      </c>
      <c r="J44" s="5">
        <f t="shared" si="4"/>
        <v>5.7027500000000029E-10</v>
      </c>
      <c r="K44" s="5">
        <f t="shared" si="4"/>
        <v>9.7357500000000054E-10</v>
      </c>
      <c r="L44" s="5">
        <f t="shared" si="4"/>
        <v>5.2590000000000032E-10</v>
      </c>
      <c r="M44" s="5">
        <f t="shared" si="4"/>
        <v>3.8900000000000016E-10</v>
      </c>
    </row>
    <row r="45" spans="1:18" ht="15.5" x14ac:dyDescent="0.35">
      <c r="A45" s="3">
        <v>-1.999999999999998E-2</v>
      </c>
      <c r="C45" s="5">
        <v>-5.7352999999999998E-13</v>
      </c>
      <c r="D45" s="5">
        <v>5.5207000000000003E-14</v>
      </c>
      <c r="E45" s="5">
        <v>-3.0549999999999998E-12</v>
      </c>
      <c r="F45" s="5">
        <v>9.9515999999999997E-12</v>
      </c>
      <c r="G45" s="5">
        <v>1.1228999999999999E-13</v>
      </c>
      <c r="I45" s="5">
        <f t="shared" si="5"/>
        <v>2.867650000000003E-11</v>
      </c>
      <c r="J45" s="5">
        <f t="shared" si="4"/>
        <v>-2.7603500000000029E-12</v>
      </c>
      <c r="K45" s="5">
        <f t="shared" si="4"/>
        <v>1.5275000000000014E-10</v>
      </c>
      <c r="L45" s="5">
        <f t="shared" si="4"/>
        <v>-4.9758000000000047E-10</v>
      </c>
      <c r="M45" s="5">
        <f t="shared" si="4"/>
        <v>-5.6145000000000052E-12</v>
      </c>
    </row>
    <row r="46" spans="1:18" ht="15.5" x14ac:dyDescent="0.35">
      <c r="A46" s="3">
        <v>0</v>
      </c>
      <c r="C46" s="5">
        <v>4.2314000000000002E-11</v>
      </c>
      <c r="D46" s="5">
        <v>3.0803E-11</v>
      </c>
      <c r="E46" s="5">
        <v>4.5184999999999997E-11</v>
      </c>
      <c r="F46" s="5">
        <v>2.8313999999999999E-11</v>
      </c>
      <c r="G46" s="5">
        <v>1.3126999999999999E-11</v>
      </c>
      <c r="I46" s="5"/>
      <c r="J46" s="5"/>
      <c r="K46" s="5"/>
      <c r="L46" s="5"/>
      <c r="M46" s="5"/>
    </row>
    <row r="47" spans="1:18" ht="15.5" x14ac:dyDescent="0.35">
      <c r="A47" s="3">
        <v>0.02</v>
      </c>
      <c r="C47" s="5">
        <v>6.9634000000000005E-11</v>
      </c>
      <c r="D47" s="5">
        <v>5.8308999999999995E-11</v>
      </c>
      <c r="E47" s="5">
        <v>1.0284E-10</v>
      </c>
      <c r="F47" s="5">
        <v>1.0106E-10</v>
      </c>
      <c r="G47" s="5">
        <v>3.0820000000000003E-11</v>
      </c>
      <c r="I47" s="5">
        <f t="shared" si="5"/>
        <v>3.4817000000000001E-9</v>
      </c>
      <c r="J47" s="5">
        <f t="shared" si="4"/>
        <v>2.9154499999999995E-9</v>
      </c>
      <c r="K47" s="5">
        <f t="shared" si="4"/>
        <v>5.1419999999999998E-9</v>
      </c>
      <c r="L47" s="5">
        <f t="shared" si="4"/>
        <v>5.0529999999999998E-9</v>
      </c>
      <c r="M47" s="5">
        <f t="shared" si="4"/>
        <v>1.5410000000000002E-9</v>
      </c>
    </row>
    <row r="48" spans="1:18" ht="15.5" x14ac:dyDescent="0.35">
      <c r="A48" s="3">
        <v>0.04</v>
      </c>
      <c r="C48" s="5">
        <v>1.6393E-10</v>
      </c>
      <c r="D48" s="5">
        <v>1.7738000000000001E-10</v>
      </c>
      <c r="E48" s="5">
        <v>2.6090999999999998E-10</v>
      </c>
      <c r="F48" s="5">
        <v>3.7271E-10</v>
      </c>
      <c r="G48" s="5">
        <v>8.1831999999999995E-11</v>
      </c>
      <c r="I48" s="5">
        <f t="shared" si="5"/>
        <v>4.09825E-9</v>
      </c>
      <c r="J48" s="5">
        <f t="shared" si="4"/>
        <v>4.4344999999999999E-9</v>
      </c>
      <c r="K48" s="5">
        <f t="shared" si="4"/>
        <v>6.5227499999999996E-9</v>
      </c>
      <c r="L48" s="5">
        <f t="shared" si="4"/>
        <v>9.3177499999999992E-9</v>
      </c>
      <c r="M48" s="5">
        <f t="shared" si="4"/>
        <v>2.0457999999999997E-9</v>
      </c>
    </row>
    <row r="49" spans="1:18" ht="15.5" x14ac:dyDescent="0.35">
      <c r="A49" s="3">
        <v>0.06</v>
      </c>
      <c r="C49" s="5">
        <v>4.0553999999999998E-10</v>
      </c>
      <c r="D49" s="5">
        <v>6.1164999999999995E-10</v>
      </c>
      <c r="E49" s="5">
        <v>1.0192E-9</v>
      </c>
      <c r="F49" s="5">
        <v>1.3388E-9</v>
      </c>
      <c r="G49" s="5">
        <v>5.4176999999999998E-10</v>
      </c>
      <c r="I49" s="5">
        <f t="shared" si="5"/>
        <v>6.7589999999999995E-9</v>
      </c>
      <c r="J49" s="5">
        <f t="shared" si="4"/>
        <v>1.0194166666666666E-8</v>
      </c>
      <c r="K49" s="5">
        <f t="shared" si="4"/>
        <v>1.6986666666666666E-8</v>
      </c>
      <c r="L49" s="5">
        <f t="shared" si="4"/>
        <v>2.2313333333333332E-8</v>
      </c>
      <c r="M49" s="5">
        <f t="shared" si="4"/>
        <v>9.0294999999999999E-9</v>
      </c>
    </row>
    <row r="50" spans="1:18" ht="15.5" x14ac:dyDescent="0.35">
      <c r="A50" s="3">
        <v>0.08</v>
      </c>
      <c r="C50" s="5">
        <v>9.4027999999999998E-10</v>
      </c>
      <c r="D50" s="5">
        <v>1.3154E-9</v>
      </c>
      <c r="E50" s="5">
        <v>1.8813000000000001E-9</v>
      </c>
      <c r="F50" s="5">
        <v>2.2912000000000001E-9</v>
      </c>
      <c r="G50" s="5">
        <v>1.2379E-9</v>
      </c>
      <c r="I50" s="5">
        <f t="shared" si="5"/>
        <v>1.17535E-8</v>
      </c>
      <c r="J50" s="5">
        <f t="shared" si="4"/>
        <v>1.64425E-8</v>
      </c>
      <c r="K50" s="5">
        <f t="shared" si="4"/>
        <v>2.3516250000000001E-8</v>
      </c>
      <c r="L50" s="5">
        <f t="shared" si="4"/>
        <v>2.864E-8</v>
      </c>
      <c r="M50" s="5">
        <f t="shared" si="4"/>
        <v>1.547375E-8</v>
      </c>
    </row>
    <row r="51" spans="1:18" ht="15.5" x14ac:dyDescent="0.35">
      <c r="A51" s="3">
        <v>0.1</v>
      </c>
      <c r="C51" s="5">
        <v>1.4593999999999999E-9</v>
      </c>
      <c r="D51" s="5">
        <v>1.8795E-9</v>
      </c>
      <c r="E51" s="5">
        <v>2.6202000000000001E-9</v>
      </c>
      <c r="F51" s="5">
        <v>3.0895000000000001E-9</v>
      </c>
      <c r="G51" s="5">
        <v>1.7686999999999999E-9</v>
      </c>
      <c r="I51" s="5">
        <f t="shared" si="5"/>
        <v>1.4593999999999998E-8</v>
      </c>
      <c r="J51" s="5">
        <f t="shared" si="4"/>
        <v>1.8794999999999997E-8</v>
      </c>
      <c r="K51" s="5">
        <f t="shared" si="4"/>
        <v>2.6201999999999999E-8</v>
      </c>
      <c r="L51" s="5">
        <f t="shared" si="4"/>
        <v>3.0895E-8</v>
      </c>
      <c r="M51" s="5">
        <f t="shared" si="4"/>
        <v>1.7686999999999998E-8</v>
      </c>
    </row>
    <row r="52" spans="1:18" ht="15.5" x14ac:dyDescent="0.35">
      <c r="A52" s="3">
        <v>0.12000000000000001</v>
      </c>
      <c r="C52" s="5">
        <v>1.9314000000000002E-9</v>
      </c>
      <c r="D52" s="5">
        <v>2.4375999999999999E-9</v>
      </c>
      <c r="E52" s="5">
        <v>3.4117000000000001E-9</v>
      </c>
      <c r="F52" s="5">
        <v>3.8562999999999996E-9</v>
      </c>
      <c r="G52" s="5">
        <v>2.2089000000000001E-9</v>
      </c>
      <c r="I52" s="5">
        <f t="shared" si="5"/>
        <v>1.6095E-8</v>
      </c>
      <c r="J52" s="5">
        <f t="shared" si="4"/>
        <v>2.0313333333333331E-8</v>
      </c>
      <c r="K52" s="5">
        <f t="shared" si="4"/>
        <v>2.8430833333333334E-8</v>
      </c>
      <c r="L52" s="5">
        <f t="shared" si="4"/>
        <v>3.2135833333333326E-8</v>
      </c>
      <c r="M52" s="5">
        <f t="shared" si="4"/>
        <v>1.8407499999999998E-8</v>
      </c>
    </row>
    <row r="53" spans="1:18" ht="15.5" x14ac:dyDescent="0.35">
      <c r="A53" s="3">
        <v>0.14000000000000001</v>
      </c>
      <c r="C53" s="5">
        <v>2.3537999999999999E-9</v>
      </c>
      <c r="D53" s="5">
        <v>3.0047999999999998E-9</v>
      </c>
      <c r="E53" s="5">
        <v>4.1383999999999997E-9</v>
      </c>
      <c r="F53" s="5">
        <v>4.4543000000000002E-9</v>
      </c>
      <c r="G53" s="5">
        <v>2.6235999999999999E-9</v>
      </c>
      <c r="I53" s="5">
        <f t="shared" si="5"/>
        <v>1.681285714285714E-8</v>
      </c>
      <c r="J53" s="5">
        <f t="shared" si="4"/>
        <v>2.1462857142857138E-8</v>
      </c>
      <c r="K53" s="5">
        <f t="shared" si="4"/>
        <v>2.9559999999999995E-8</v>
      </c>
      <c r="L53" s="5">
        <f t="shared" si="4"/>
        <v>3.1816428571428572E-8</v>
      </c>
      <c r="M53" s="5">
        <f t="shared" si="4"/>
        <v>1.8739999999999998E-8</v>
      </c>
    </row>
    <row r="54" spans="1:18" ht="15.5" x14ac:dyDescent="0.35">
      <c r="A54" s="3">
        <v>0.16</v>
      </c>
      <c r="C54" s="5">
        <v>2.7510000000000001E-9</v>
      </c>
      <c r="D54" s="5">
        <v>3.4877999999999999E-9</v>
      </c>
      <c r="E54" s="5">
        <v>4.8689E-9</v>
      </c>
      <c r="F54" s="5">
        <v>4.9162999999999997E-9</v>
      </c>
      <c r="G54" s="5">
        <v>3.0345999999999998E-9</v>
      </c>
      <c r="I54" s="5">
        <f>C54/$A54</f>
        <v>1.7193750000000001E-8</v>
      </c>
      <c r="J54" s="5">
        <f t="shared" si="4"/>
        <v>2.1798749999999999E-8</v>
      </c>
      <c r="K54" s="5">
        <f t="shared" si="4"/>
        <v>3.0430624999999999E-8</v>
      </c>
      <c r="L54" s="5">
        <f t="shared" si="4"/>
        <v>3.0726874999999998E-8</v>
      </c>
      <c r="M54" s="5">
        <f>G54/$A54</f>
        <v>1.896625E-8</v>
      </c>
    </row>
    <row r="55" spans="1:18" x14ac:dyDescent="0.35">
      <c r="M55" s="5"/>
    </row>
    <row r="56" spans="1:18" ht="15.5" x14ac:dyDescent="0.35">
      <c r="A56" s="3" t="s">
        <v>13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</row>
    <row r="57" spans="1:18" ht="15.5" x14ac:dyDescent="0.35">
      <c r="A57" s="3" t="s">
        <v>3</v>
      </c>
      <c r="B57" s="4"/>
      <c r="C57" s="3" t="s">
        <v>4</v>
      </c>
      <c r="D57" s="3" t="s">
        <v>5</v>
      </c>
      <c r="E57" s="3" t="s">
        <v>6</v>
      </c>
      <c r="F57" s="3" t="s">
        <v>7</v>
      </c>
      <c r="G57" s="3" t="s">
        <v>8</v>
      </c>
      <c r="H57" s="4"/>
      <c r="I57" s="3" t="s">
        <v>4</v>
      </c>
      <c r="J57" s="3" t="s">
        <v>5</v>
      </c>
      <c r="K57" s="3" t="s">
        <v>6</v>
      </c>
      <c r="L57" s="3" t="s">
        <v>7</v>
      </c>
      <c r="M57" s="3" t="s">
        <v>8</v>
      </c>
      <c r="N57" s="4"/>
      <c r="O57" s="3" t="s">
        <v>4</v>
      </c>
      <c r="P57" s="3" t="s">
        <v>5</v>
      </c>
      <c r="Q57" s="3" t="s">
        <v>6</v>
      </c>
      <c r="R57" s="3" t="s">
        <v>7</v>
      </c>
    </row>
    <row r="58" spans="1:18" ht="15.5" x14ac:dyDescent="0.35">
      <c r="A58" s="3">
        <f>-0.12</f>
        <v>-0.12</v>
      </c>
      <c r="C58" s="5">
        <v>-3.5843999999999998E-11</v>
      </c>
      <c r="D58" s="5">
        <v>-5.5518000000000002E-11</v>
      </c>
      <c r="E58" s="5">
        <v>-9.3779999999999998E-11</v>
      </c>
      <c r="F58" s="5">
        <v>-1.3369999999999999E-10</v>
      </c>
      <c r="G58" s="5">
        <v>-6.1903999999999996E-11</v>
      </c>
      <c r="I58" s="5">
        <f>C58/$A58</f>
        <v>2.9870000000000001E-10</v>
      </c>
      <c r="J58" s="5">
        <f t="shared" ref="J58:M72" si="6">D58/$A58</f>
        <v>4.6265000000000005E-10</v>
      </c>
      <c r="K58" s="5">
        <f t="shared" si="6"/>
        <v>7.8150000000000004E-10</v>
      </c>
      <c r="L58" s="5">
        <f t="shared" si="6"/>
        <v>1.1141666666666666E-9</v>
      </c>
      <c r="M58" s="5">
        <f>G58/$A58</f>
        <v>5.1586666666666671E-10</v>
      </c>
      <c r="O58">
        <v>92</v>
      </c>
      <c r="P58">
        <v>82.3</v>
      </c>
      <c r="Q58">
        <v>68.8</v>
      </c>
      <c r="R58">
        <v>54.6</v>
      </c>
    </row>
    <row r="59" spans="1:18" ht="15.5" x14ac:dyDescent="0.35">
      <c r="A59" s="3">
        <v>-9.9999999999999992E-2</v>
      </c>
      <c r="C59" s="5">
        <v>-2.9885999999999998E-11</v>
      </c>
      <c r="D59" s="5">
        <v>-3.6674999999999999E-11</v>
      </c>
      <c r="E59" s="5">
        <v>-5.8821000000000006E-11</v>
      </c>
      <c r="F59" s="5">
        <v>-7.7768000000000002E-11</v>
      </c>
      <c r="G59" s="5">
        <v>-4.3837000000000001E-11</v>
      </c>
      <c r="I59" s="5">
        <f t="shared" ref="I59:I71" si="7">C59/$A59</f>
        <v>2.9885999999999999E-10</v>
      </c>
      <c r="J59" s="5">
        <f t="shared" si="6"/>
        <v>3.6675E-10</v>
      </c>
      <c r="K59" s="5">
        <f t="shared" si="6"/>
        <v>5.8821000000000008E-10</v>
      </c>
      <c r="L59" s="5">
        <f t="shared" si="6"/>
        <v>7.7768000000000005E-10</v>
      </c>
      <c r="M59" s="5">
        <f t="shared" si="6"/>
        <v>4.3837000000000006E-10</v>
      </c>
    </row>
    <row r="60" spans="1:18" ht="15.5" x14ac:dyDescent="0.35">
      <c r="A60" s="3">
        <v>-7.9999999999999988E-2</v>
      </c>
      <c r="C60" s="5">
        <v>-2.0833000000000001E-11</v>
      </c>
      <c r="D60" s="5">
        <v>-2.4988000000000001E-11</v>
      </c>
      <c r="E60" s="5">
        <v>-3.4844999999999997E-11</v>
      </c>
      <c r="F60" s="5">
        <v>-5.0489000000000003E-11</v>
      </c>
      <c r="G60" s="5">
        <v>-2.9809999999999998E-11</v>
      </c>
      <c r="I60" s="5">
        <f t="shared" si="7"/>
        <v>2.6041250000000006E-10</v>
      </c>
      <c r="J60" s="5">
        <f t="shared" si="6"/>
        <v>3.1235000000000006E-10</v>
      </c>
      <c r="K60" s="5">
        <f t="shared" si="6"/>
        <v>4.3556250000000001E-10</v>
      </c>
      <c r="L60" s="5">
        <f t="shared" si="6"/>
        <v>6.3111250000000008E-10</v>
      </c>
      <c r="M60" s="5">
        <f t="shared" si="6"/>
        <v>3.7262500000000004E-10</v>
      </c>
    </row>
    <row r="61" spans="1:18" ht="15.5" x14ac:dyDescent="0.35">
      <c r="A61" s="3">
        <v>-5.9999999999999984E-2</v>
      </c>
      <c r="C61" s="5">
        <v>-1.7376E-11</v>
      </c>
      <c r="D61" s="5">
        <v>-1.6944000000000001E-11</v>
      </c>
      <c r="E61" s="5">
        <v>-2.1819E-11</v>
      </c>
      <c r="F61" s="5">
        <v>-2.2245E-11</v>
      </c>
      <c r="G61" s="5">
        <v>-1.8195000000000002E-11</v>
      </c>
      <c r="I61" s="5">
        <f t="shared" si="7"/>
        <v>2.8960000000000006E-10</v>
      </c>
      <c r="J61" s="5">
        <f t="shared" si="6"/>
        <v>2.8240000000000008E-10</v>
      </c>
      <c r="K61" s="5">
        <f t="shared" si="6"/>
        <v>3.6365000000000008E-10</v>
      </c>
      <c r="L61" s="5">
        <f t="shared" si="6"/>
        <v>3.7075000000000009E-10</v>
      </c>
      <c r="M61" s="5">
        <f t="shared" si="6"/>
        <v>3.0325000000000012E-10</v>
      </c>
    </row>
    <row r="62" spans="1:18" ht="15.5" x14ac:dyDescent="0.35">
      <c r="A62" s="3">
        <v>-3.999999999999998E-2</v>
      </c>
      <c r="C62" s="5">
        <v>-7.0608E-12</v>
      </c>
      <c r="D62" s="5">
        <v>-9.8949000000000006E-12</v>
      </c>
      <c r="E62" s="5">
        <v>-9.2158000000000004E-12</v>
      </c>
      <c r="F62" s="5">
        <v>-1.2336000000000001E-11</v>
      </c>
      <c r="G62" s="5">
        <v>-9.7660000000000002E-12</v>
      </c>
      <c r="I62" s="5">
        <f t="shared" si="7"/>
        <v>1.7652000000000008E-10</v>
      </c>
      <c r="J62" s="5">
        <f t="shared" si="6"/>
        <v>2.4737250000000012E-10</v>
      </c>
      <c r="K62" s="5">
        <f t="shared" si="6"/>
        <v>2.3039500000000011E-10</v>
      </c>
      <c r="L62" s="5">
        <f t="shared" si="6"/>
        <v>3.084000000000002E-10</v>
      </c>
      <c r="M62" s="5">
        <f t="shared" si="6"/>
        <v>2.4415000000000013E-10</v>
      </c>
    </row>
    <row r="63" spans="1:18" ht="15.5" x14ac:dyDescent="0.35">
      <c r="A63" s="3">
        <v>-1.999999999999998E-2</v>
      </c>
      <c r="C63" s="5">
        <v>9.8549999999999999E-13</v>
      </c>
      <c r="D63" s="5">
        <v>1.9263E-12</v>
      </c>
      <c r="E63" s="5">
        <v>1.1449000000000001E-12</v>
      </c>
      <c r="F63" s="5">
        <v>-1.3353999999999999E-12</v>
      </c>
      <c r="G63" s="5">
        <v>-2.1463999999999998E-12</v>
      </c>
      <c r="I63" s="5">
        <f t="shared" si="7"/>
        <v>-4.9275000000000051E-11</v>
      </c>
      <c r="J63" s="5">
        <f t="shared" si="6"/>
        <v>-9.6315000000000096E-11</v>
      </c>
      <c r="K63" s="5">
        <f t="shared" si="6"/>
        <v>-5.7245000000000063E-11</v>
      </c>
      <c r="L63" s="5">
        <f t="shared" si="6"/>
        <v>6.677000000000007E-11</v>
      </c>
      <c r="M63" s="5">
        <f t="shared" si="6"/>
        <v>1.073200000000001E-10</v>
      </c>
    </row>
    <row r="64" spans="1:18" ht="15.5" x14ac:dyDescent="0.35">
      <c r="A64" s="3">
        <v>0</v>
      </c>
      <c r="C64" s="5">
        <v>7.0152000000000002E-12</v>
      </c>
      <c r="D64" s="5">
        <v>1.0567999999999999E-11</v>
      </c>
      <c r="E64" s="5">
        <v>9.9910999999999993E-12</v>
      </c>
      <c r="F64" s="5">
        <v>1.8202999999999999E-11</v>
      </c>
      <c r="G64" s="5">
        <v>1.0667999999999999E-11</v>
      </c>
      <c r="I64" s="5"/>
      <c r="J64" s="5"/>
      <c r="K64" s="5"/>
      <c r="L64" s="5"/>
      <c r="M64" s="5"/>
    </row>
    <row r="65" spans="1:18" ht="15.5" x14ac:dyDescent="0.35">
      <c r="A65" s="3">
        <v>0.02</v>
      </c>
      <c r="C65" s="5">
        <v>1.5095999999999999E-11</v>
      </c>
      <c r="D65" s="5">
        <v>1.7808E-11</v>
      </c>
      <c r="E65" s="5">
        <v>2.3633E-11</v>
      </c>
      <c r="F65" s="5">
        <v>5.4682000000000003E-11</v>
      </c>
      <c r="G65" s="5">
        <v>1.9141999999999999E-11</v>
      </c>
      <c r="I65" s="5">
        <f t="shared" si="7"/>
        <v>7.5479999999999992E-10</v>
      </c>
      <c r="J65" s="5">
        <f t="shared" si="6"/>
        <v>8.9039999999999994E-10</v>
      </c>
      <c r="K65" s="5">
        <f t="shared" si="6"/>
        <v>1.1816499999999999E-9</v>
      </c>
      <c r="L65" s="5">
        <f t="shared" si="6"/>
        <v>2.7340999999999999E-9</v>
      </c>
      <c r="M65" s="5">
        <f t="shared" si="6"/>
        <v>9.5709999999999993E-10</v>
      </c>
    </row>
    <row r="66" spans="1:18" ht="15.5" x14ac:dyDescent="0.35">
      <c r="A66" s="3">
        <v>0.04</v>
      </c>
      <c r="C66" s="5">
        <v>2.7751999999999999E-11</v>
      </c>
      <c r="D66" s="5">
        <v>6.0109000000000004E-11</v>
      </c>
      <c r="E66" s="5">
        <v>1.3275999999999999E-10</v>
      </c>
      <c r="F66" s="5">
        <v>3.5468999999999999E-10</v>
      </c>
      <c r="G66" s="5">
        <v>7.8333999999999998E-11</v>
      </c>
      <c r="I66" s="5">
        <f t="shared" si="7"/>
        <v>6.9379999999999992E-10</v>
      </c>
      <c r="J66" s="5">
        <f t="shared" si="6"/>
        <v>1.5027250000000001E-9</v>
      </c>
      <c r="K66" s="5">
        <f t="shared" si="6"/>
        <v>3.3189999999999998E-9</v>
      </c>
      <c r="L66" s="5">
        <f t="shared" si="6"/>
        <v>8.8672499999999995E-9</v>
      </c>
      <c r="M66" s="5">
        <f t="shared" si="6"/>
        <v>1.95835E-9</v>
      </c>
    </row>
    <row r="67" spans="1:18" ht="15.5" x14ac:dyDescent="0.35">
      <c r="A67" s="3">
        <v>0.06</v>
      </c>
      <c r="C67" s="5">
        <v>8.3692000000000002E-11</v>
      </c>
      <c r="D67" s="5">
        <v>2.9177000000000002E-10</v>
      </c>
      <c r="E67" s="5">
        <v>6.5200000000000002E-10</v>
      </c>
      <c r="F67" s="5">
        <v>1.4666999999999999E-9</v>
      </c>
      <c r="G67" s="5">
        <v>5.2368999999999998E-10</v>
      </c>
      <c r="I67" s="5">
        <f t="shared" si="7"/>
        <v>1.3948666666666667E-9</v>
      </c>
      <c r="J67" s="5">
        <f t="shared" si="6"/>
        <v>4.862833333333334E-9</v>
      </c>
      <c r="K67" s="5">
        <f t="shared" si="6"/>
        <v>1.0866666666666668E-8</v>
      </c>
      <c r="L67" s="5">
        <f t="shared" si="6"/>
        <v>2.4444999999999998E-8</v>
      </c>
      <c r="M67" s="5">
        <f t="shared" si="6"/>
        <v>8.7281666666666668E-9</v>
      </c>
    </row>
    <row r="68" spans="1:18" ht="15.5" x14ac:dyDescent="0.35">
      <c r="A68" s="3">
        <v>0.08</v>
      </c>
      <c r="C68" s="5">
        <v>2.2213000000000001E-10</v>
      </c>
      <c r="D68" s="5">
        <v>6.0207999999999995E-10</v>
      </c>
      <c r="E68" s="5">
        <v>1.2530999999999999E-9</v>
      </c>
      <c r="F68" s="5">
        <v>2.5517999999999998E-9</v>
      </c>
      <c r="G68" s="5">
        <v>1.163E-9</v>
      </c>
      <c r="I68" s="5">
        <f t="shared" si="7"/>
        <v>2.7766250000000002E-9</v>
      </c>
      <c r="J68" s="5">
        <f t="shared" si="6"/>
        <v>7.525999999999999E-9</v>
      </c>
      <c r="K68" s="5">
        <f t="shared" si="6"/>
        <v>1.566375E-8</v>
      </c>
      <c r="L68" s="5">
        <f t="shared" si="6"/>
        <v>3.1897499999999998E-8</v>
      </c>
      <c r="M68" s="5">
        <f t="shared" si="6"/>
        <v>1.45375E-8</v>
      </c>
    </row>
    <row r="69" spans="1:18" ht="15.5" x14ac:dyDescent="0.35">
      <c r="A69" s="3">
        <v>0.1</v>
      </c>
      <c r="C69" s="5">
        <v>3.3763E-10</v>
      </c>
      <c r="D69" s="5">
        <v>1.0143999999999999E-9</v>
      </c>
      <c r="E69" s="5">
        <v>1.9009999999999999E-9</v>
      </c>
      <c r="F69" s="5">
        <v>3.5332000000000002E-9</v>
      </c>
      <c r="G69" s="5">
        <v>1.5721E-9</v>
      </c>
      <c r="I69" s="5">
        <f t="shared" si="7"/>
        <v>3.3763E-9</v>
      </c>
      <c r="J69" s="5">
        <f t="shared" si="6"/>
        <v>1.0143999999999998E-8</v>
      </c>
      <c r="K69" s="5">
        <f t="shared" si="6"/>
        <v>1.9009999999999999E-8</v>
      </c>
      <c r="L69" s="5">
        <f t="shared" si="6"/>
        <v>3.5332000000000002E-8</v>
      </c>
      <c r="M69" s="5">
        <f t="shared" si="6"/>
        <v>1.5720999999999999E-8</v>
      </c>
    </row>
    <row r="70" spans="1:18" ht="15.5" x14ac:dyDescent="0.35">
      <c r="A70" s="3">
        <v>0.12000000000000001</v>
      </c>
      <c r="C70" s="5">
        <v>4.9993000000000005E-10</v>
      </c>
      <c r="D70" s="5">
        <v>1.411E-9</v>
      </c>
      <c r="E70" s="5">
        <v>2.5544999999999998E-9</v>
      </c>
      <c r="F70" s="5">
        <v>4.4969000000000001E-9</v>
      </c>
      <c r="G70" s="5">
        <v>2.1035E-9</v>
      </c>
      <c r="I70" s="5">
        <f t="shared" si="7"/>
        <v>4.166083333333333E-9</v>
      </c>
      <c r="J70" s="5">
        <f t="shared" si="6"/>
        <v>1.1758333333333333E-8</v>
      </c>
      <c r="K70" s="5">
        <f t="shared" si="6"/>
        <v>2.1287499999999998E-8</v>
      </c>
      <c r="L70" s="5">
        <f t="shared" si="6"/>
        <v>3.7474166666666667E-8</v>
      </c>
      <c r="M70" s="5">
        <f t="shared" si="6"/>
        <v>1.7529166666666666E-8</v>
      </c>
    </row>
    <row r="71" spans="1:18" ht="15.5" x14ac:dyDescent="0.35">
      <c r="A71" s="3">
        <v>0.14000000000000001</v>
      </c>
      <c r="C71" s="5">
        <v>7.1225999999999998E-10</v>
      </c>
      <c r="D71" s="5">
        <v>1.8839000000000001E-9</v>
      </c>
      <c r="E71" s="5">
        <v>3.2416000000000001E-9</v>
      </c>
      <c r="F71" s="5">
        <v>5.4521000000000002E-9</v>
      </c>
      <c r="G71" s="5">
        <v>2.5123000000000001E-9</v>
      </c>
      <c r="I71" s="5">
        <f t="shared" si="7"/>
        <v>5.0875714285714276E-9</v>
      </c>
      <c r="J71" s="5">
        <f t="shared" si="6"/>
        <v>1.345642857142857E-8</v>
      </c>
      <c r="K71" s="5">
        <f t="shared" si="6"/>
        <v>2.3154285714285714E-8</v>
      </c>
      <c r="L71" s="5">
        <f t="shared" si="6"/>
        <v>3.8943571428571427E-8</v>
      </c>
      <c r="M71" s="5">
        <f t="shared" si="6"/>
        <v>1.7945E-8</v>
      </c>
    </row>
    <row r="72" spans="1:18" ht="15.5" x14ac:dyDescent="0.35">
      <c r="A72" s="3">
        <v>0.16</v>
      </c>
      <c r="C72" s="5">
        <v>8.8185999999999999E-10</v>
      </c>
      <c r="D72" s="5">
        <v>2.3809999999999999E-9</v>
      </c>
      <c r="E72" s="5">
        <v>3.9991000000000004E-9</v>
      </c>
      <c r="F72" s="5">
        <v>6.1460000000000001E-9</v>
      </c>
      <c r="G72" s="5">
        <v>2.9098E-9</v>
      </c>
      <c r="I72" s="5">
        <f>C72/$A72</f>
        <v>5.5116249999999996E-9</v>
      </c>
      <c r="J72" s="5">
        <f t="shared" si="6"/>
        <v>1.488125E-8</v>
      </c>
      <c r="K72" s="5">
        <f t="shared" si="6"/>
        <v>2.4994375000000002E-8</v>
      </c>
      <c r="L72" s="5">
        <f t="shared" si="6"/>
        <v>3.8412500000000001E-8</v>
      </c>
      <c r="M72" s="5">
        <f>G72/$A72</f>
        <v>1.8186249999999998E-8</v>
      </c>
    </row>
    <row r="73" spans="1:18" x14ac:dyDescent="0.35">
      <c r="L73" s="5"/>
      <c r="M73" s="5"/>
    </row>
    <row r="74" spans="1:18" ht="15.5" x14ac:dyDescent="0.35">
      <c r="A74" s="3" t="s">
        <v>16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</row>
    <row r="75" spans="1:18" ht="15.5" x14ac:dyDescent="0.35">
      <c r="A75" s="3" t="s">
        <v>3</v>
      </c>
      <c r="B75" s="4"/>
      <c r="C75" s="3" t="s">
        <v>4</v>
      </c>
      <c r="D75" s="3" t="s">
        <v>5</v>
      </c>
      <c r="E75" s="3" t="s">
        <v>6</v>
      </c>
      <c r="F75" s="3" t="s">
        <v>7</v>
      </c>
      <c r="G75" s="3" t="s">
        <v>8</v>
      </c>
      <c r="H75" s="4"/>
      <c r="I75" s="3" t="s">
        <v>4</v>
      </c>
      <c r="J75" s="3" t="s">
        <v>5</v>
      </c>
      <c r="K75" s="3" t="s">
        <v>6</v>
      </c>
      <c r="L75" s="3" t="s">
        <v>7</v>
      </c>
      <c r="M75" s="3" t="s">
        <v>8</v>
      </c>
      <c r="N75" s="4"/>
      <c r="O75" s="3" t="s">
        <v>4</v>
      </c>
      <c r="P75" s="3" t="s">
        <v>5</v>
      </c>
      <c r="Q75" s="3" t="s">
        <v>6</v>
      </c>
      <c r="R75" s="3" t="s">
        <v>7</v>
      </c>
    </row>
    <row r="76" spans="1:18" ht="15.5" x14ac:dyDescent="0.35">
      <c r="A76" s="3">
        <f>-0.12</f>
        <v>-0.12</v>
      </c>
      <c r="C76" s="5">
        <v>-4.6351000000000002E-11</v>
      </c>
      <c r="D76" s="5">
        <v>-6.3898999999999998E-11</v>
      </c>
      <c r="E76" s="5">
        <v>-6.9251000000000002E-11</v>
      </c>
      <c r="F76" s="5">
        <v>-7.6552000000000001E-11</v>
      </c>
      <c r="G76" s="5">
        <v>-4.2447E-11</v>
      </c>
      <c r="I76" s="5">
        <f>C76/$A76</f>
        <v>3.8625833333333337E-10</v>
      </c>
      <c r="J76" s="5">
        <f t="shared" ref="J76:M90" si="8">D76/$A76</f>
        <v>5.3249166666666663E-10</v>
      </c>
      <c r="K76" s="5">
        <f t="shared" si="8"/>
        <v>5.7709166666666667E-10</v>
      </c>
      <c r="L76" s="5">
        <f t="shared" si="8"/>
        <v>6.3793333333333338E-10</v>
      </c>
      <c r="M76" s="5">
        <f>G76/$A76</f>
        <v>3.5372499999999999E-10</v>
      </c>
      <c r="O76">
        <v>89.7</v>
      </c>
      <c r="P76">
        <v>80.8</v>
      </c>
      <c r="Q76">
        <v>71.2</v>
      </c>
      <c r="R76">
        <v>63.5</v>
      </c>
    </row>
    <row r="77" spans="1:18" ht="15.5" x14ac:dyDescent="0.35">
      <c r="A77" s="3">
        <v>-9.9999999999999992E-2</v>
      </c>
      <c r="C77" s="5">
        <v>-3.2389000000000002E-11</v>
      </c>
      <c r="D77" s="5">
        <v>-4.3596999999999997E-11</v>
      </c>
      <c r="E77" s="5">
        <v>-4.1660999999999997E-11</v>
      </c>
      <c r="F77" s="5">
        <v>-3.7501999999999998E-11</v>
      </c>
      <c r="G77" s="5">
        <v>-3.0960000000000002E-11</v>
      </c>
      <c r="I77" s="5">
        <f t="shared" ref="I77:I89" si="9">C77/$A77</f>
        <v>3.2389000000000006E-10</v>
      </c>
      <c r="J77" s="5">
        <f t="shared" si="8"/>
        <v>4.3596999999999999E-10</v>
      </c>
      <c r="K77" s="5">
        <f t="shared" si="8"/>
        <v>4.1661000000000002E-10</v>
      </c>
      <c r="L77" s="5">
        <f t="shared" si="8"/>
        <v>3.7502000000000001E-10</v>
      </c>
      <c r="M77" s="5">
        <f t="shared" si="8"/>
        <v>3.0960000000000005E-10</v>
      </c>
    </row>
    <row r="78" spans="1:18" ht="15.5" x14ac:dyDescent="0.35">
      <c r="A78" s="3">
        <v>-7.9999999999999988E-2</v>
      </c>
      <c r="C78" s="5">
        <v>-2.3936000000000001E-11</v>
      </c>
      <c r="D78" s="5">
        <v>-2.6253E-11</v>
      </c>
      <c r="E78" s="5">
        <v>-3.2163000000000002E-11</v>
      </c>
      <c r="F78" s="5">
        <v>-2.6156000000000001E-11</v>
      </c>
      <c r="G78" s="5">
        <v>-2.1367E-11</v>
      </c>
      <c r="I78" s="5">
        <f t="shared" si="9"/>
        <v>2.9920000000000006E-10</v>
      </c>
      <c r="J78" s="5">
        <f t="shared" si="8"/>
        <v>3.2816250000000005E-10</v>
      </c>
      <c r="K78" s="5">
        <f t="shared" si="8"/>
        <v>4.0203750000000007E-10</v>
      </c>
      <c r="L78" s="5">
        <f t="shared" si="8"/>
        <v>3.2695000000000004E-10</v>
      </c>
      <c r="M78" s="5">
        <f t="shared" si="8"/>
        <v>2.6708750000000004E-10</v>
      </c>
    </row>
    <row r="79" spans="1:18" ht="15.5" x14ac:dyDescent="0.35">
      <c r="A79" s="3">
        <v>-5.9999999999999984E-2</v>
      </c>
      <c r="C79" s="5">
        <v>-1.8486999999999999E-11</v>
      </c>
      <c r="D79" s="5">
        <v>-1.8966000000000001E-11</v>
      </c>
      <c r="E79" s="5">
        <v>-1.7274000000000001E-11</v>
      </c>
      <c r="F79" s="5">
        <v>-1.3445E-11</v>
      </c>
      <c r="G79" s="5">
        <v>-1.6336E-11</v>
      </c>
      <c r="I79" s="5">
        <f t="shared" si="9"/>
        <v>3.0811666666666672E-10</v>
      </c>
      <c r="J79" s="5">
        <f t="shared" si="8"/>
        <v>3.1610000000000013E-10</v>
      </c>
      <c r="K79" s="5">
        <f t="shared" si="8"/>
        <v>2.8790000000000011E-10</v>
      </c>
      <c r="L79" s="5">
        <f t="shared" si="8"/>
        <v>2.2408333333333339E-10</v>
      </c>
      <c r="M79" s="5">
        <f t="shared" si="8"/>
        <v>2.7226666666666674E-10</v>
      </c>
    </row>
    <row r="80" spans="1:18" ht="15.5" x14ac:dyDescent="0.35">
      <c r="A80" s="3">
        <v>-3.999999999999998E-2</v>
      </c>
      <c r="C80" s="5">
        <v>-8.5913999999999999E-12</v>
      </c>
      <c r="D80" s="5">
        <v>-1.0716000000000001E-11</v>
      </c>
      <c r="E80" s="5">
        <v>-1.0627E-11</v>
      </c>
      <c r="F80" s="5">
        <v>-6.7221999999999998E-12</v>
      </c>
      <c r="G80" s="5">
        <v>-6.8691000000000003E-12</v>
      </c>
      <c r="I80" s="5">
        <f t="shared" si="9"/>
        <v>2.147850000000001E-10</v>
      </c>
      <c r="J80" s="5">
        <f t="shared" si="8"/>
        <v>2.6790000000000013E-10</v>
      </c>
      <c r="K80" s="5">
        <f t="shared" si="8"/>
        <v>2.6567500000000012E-10</v>
      </c>
      <c r="L80" s="5">
        <f t="shared" si="8"/>
        <v>1.6805500000000007E-10</v>
      </c>
      <c r="M80" s="5">
        <f t="shared" si="8"/>
        <v>1.7172750000000009E-10</v>
      </c>
    </row>
    <row r="81" spans="1:18" ht="15.5" x14ac:dyDescent="0.35">
      <c r="A81" s="3">
        <v>-1.999999999999998E-2</v>
      </c>
      <c r="C81" s="5">
        <v>-1.3886999999999999E-12</v>
      </c>
      <c r="D81" s="5">
        <v>7.1457000000000003E-14</v>
      </c>
      <c r="E81" s="5">
        <v>6.2415000000000002E-13</v>
      </c>
      <c r="F81" s="5">
        <v>-1.3331E-12</v>
      </c>
      <c r="G81" s="5">
        <v>7.1769000000000004E-13</v>
      </c>
      <c r="I81" s="5">
        <f t="shared" si="9"/>
        <v>6.9435000000000068E-11</v>
      </c>
      <c r="J81" s="5">
        <f t="shared" si="8"/>
        <v>-3.5728500000000037E-12</v>
      </c>
      <c r="K81" s="5">
        <f t="shared" si="8"/>
        <v>-3.1207500000000032E-11</v>
      </c>
      <c r="L81" s="5">
        <f t="shared" si="8"/>
        <v>6.6655000000000066E-11</v>
      </c>
      <c r="M81" s="5">
        <f t="shared" si="8"/>
        <v>-3.5884500000000042E-11</v>
      </c>
    </row>
    <row r="82" spans="1:18" ht="15.5" x14ac:dyDescent="0.35">
      <c r="A82" s="3">
        <v>0</v>
      </c>
      <c r="C82" s="5">
        <v>1.6880000000000001E-11</v>
      </c>
      <c r="D82" s="5">
        <v>1.1985E-11</v>
      </c>
      <c r="E82" s="5">
        <v>1.582E-11</v>
      </c>
      <c r="F82" s="5">
        <v>1.2466E-11</v>
      </c>
      <c r="G82" s="5">
        <v>1.1497000000000001E-11</v>
      </c>
      <c r="I82" s="5"/>
      <c r="J82" s="5"/>
      <c r="K82" s="5"/>
      <c r="L82" s="5"/>
      <c r="M82" s="5"/>
    </row>
    <row r="83" spans="1:18" ht="15.5" x14ac:dyDescent="0.35">
      <c r="A83" s="3">
        <v>0.02</v>
      </c>
      <c r="C83" s="5">
        <v>2.3062E-11</v>
      </c>
      <c r="D83" s="5">
        <v>2.9895999999999999E-11</v>
      </c>
      <c r="E83" s="5">
        <v>3.7064999999999997E-11</v>
      </c>
      <c r="F83" s="5">
        <v>3.4102000000000002E-11</v>
      </c>
      <c r="G83" s="5">
        <v>2.8796000000000001E-11</v>
      </c>
      <c r="I83" s="5">
        <f t="shared" si="9"/>
        <v>1.1531000000000001E-9</v>
      </c>
      <c r="J83" s="5">
        <f t="shared" si="8"/>
        <v>1.4947999999999998E-9</v>
      </c>
      <c r="K83" s="5">
        <f t="shared" si="8"/>
        <v>1.8532499999999998E-9</v>
      </c>
      <c r="L83" s="5">
        <f t="shared" si="8"/>
        <v>1.7051E-9</v>
      </c>
      <c r="M83" s="5">
        <f t="shared" si="8"/>
        <v>1.4398000000000001E-9</v>
      </c>
    </row>
    <row r="84" spans="1:18" ht="15.5" x14ac:dyDescent="0.35">
      <c r="A84" s="3">
        <v>0.04</v>
      </c>
      <c r="C84" s="5">
        <v>4.2696000000000003E-11</v>
      </c>
      <c r="D84" s="5">
        <v>6.5912999999999995E-11</v>
      </c>
      <c r="E84" s="5">
        <v>1.3514000000000001E-10</v>
      </c>
      <c r="F84" s="5">
        <v>2.8347E-10</v>
      </c>
      <c r="G84" s="5">
        <v>1.0983E-10</v>
      </c>
      <c r="I84" s="5">
        <f t="shared" si="9"/>
        <v>1.0674000000000001E-9</v>
      </c>
      <c r="J84" s="5">
        <f t="shared" si="8"/>
        <v>1.6478249999999999E-9</v>
      </c>
      <c r="K84" s="5">
        <f t="shared" si="8"/>
        <v>3.3785000000000003E-9</v>
      </c>
      <c r="L84" s="5">
        <f t="shared" si="8"/>
        <v>7.0867499999999997E-9</v>
      </c>
      <c r="M84" s="5">
        <f t="shared" si="8"/>
        <v>2.74575E-9</v>
      </c>
    </row>
    <row r="85" spans="1:18" ht="15.5" x14ac:dyDescent="0.35">
      <c r="A85" s="3">
        <v>0.06</v>
      </c>
      <c r="C85" s="5">
        <v>1.844E-10</v>
      </c>
      <c r="D85" s="5">
        <v>3.4115000000000001E-10</v>
      </c>
      <c r="E85" s="5">
        <v>7.0832999999999997E-10</v>
      </c>
      <c r="F85" s="5">
        <v>1.2623999999999999E-9</v>
      </c>
      <c r="G85" s="5">
        <v>6.2921000000000004E-10</v>
      </c>
      <c r="I85" s="5">
        <f t="shared" si="9"/>
        <v>3.0733333333333335E-9</v>
      </c>
      <c r="J85" s="5">
        <f t="shared" si="8"/>
        <v>5.6858333333333333E-9</v>
      </c>
      <c r="K85" s="5">
        <f t="shared" si="8"/>
        <v>1.1805499999999999E-8</v>
      </c>
      <c r="L85" s="5">
        <f t="shared" si="8"/>
        <v>2.1039999999999998E-8</v>
      </c>
      <c r="M85" s="5">
        <f t="shared" si="8"/>
        <v>1.0486833333333335E-8</v>
      </c>
    </row>
    <row r="86" spans="1:18" ht="15.5" x14ac:dyDescent="0.35">
      <c r="A86" s="3">
        <v>0.08</v>
      </c>
      <c r="C86" s="5">
        <v>5.4365999999999996E-10</v>
      </c>
      <c r="D86" s="5">
        <v>9.6179999999999993E-10</v>
      </c>
      <c r="E86" s="5">
        <v>1.5638999999999999E-9</v>
      </c>
      <c r="F86" s="5">
        <v>2.5102999999999999E-9</v>
      </c>
      <c r="G86" s="5">
        <v>1.3368E-9</v>
      </c>
      <c r="I86" s="5">
        <f t="shared" si="9"/>
        <v>6.795749999999999E-9</v>
      </c>
      <c r="J86" s="5">
        <f t="shared" si="8"/>
        <v>1.2022499999999999E-8</v>
      </c>
      <c r="K86" s="5">
        <f t="shared" si="8"/>
        <v>1.9548749999999998E-8</v>
      </c>
      <c r="L86" s="5">
        <f t="shared" si="8"/>
        <v>3.1378749999999999E-8</v>
      </c>
      <c r="M86" s="5">
        <f t="shared" si="8"/>
        <v>1.6709999999999999E-8</v>
      </c>
    </row>
    <row r="87" spans="1:18" ht="15.5" x14ac:dyDescent="0.35">
      <c r="A87" s="3">
        <v>0.1</v>
      </c>
      <c r="C87" s="5">
        <v>8.2947000000000003E-10</v>
      </c>
      <c r="D87" s="5">
        <v>1.5019E-9</v>
      </c>
      <c r="E87" s="5">
        <v>2.4334999999999999E-9</v>
      </c>
      <c r="F87" s="5">
        <v>3.7732000000000002E-9</v>
      </c>
      <c r="G87" s="5">
        <v>1.9105E-9</v>
      </c>
      <c r="I87" s="5">
        <f t="shared" si="9"/>
        <v>8.2946999999999995E-9</v>
      </c>
      <c r="J87" s="5">
        <f t="shared" si="8"/>
        <v>1.5018999999999997E-8</v>
      </c>
      <c r="K87" s="5">
        <f t="shared" si="8"/>
        <v>2.4334999999999999E-8</v>
      </c>
      <c r="L87" s="5">
        <f t="shared" si="8"/>
        <v>3.7731999999999997E-8</v>
      </c>
      <c r="M87" s="5">
        <f t="shared" si="8"/>
        <v>1.9104999999999998E-8</v>
      </c>
    </row>
    <row r="88" spans="1:18" ht="15.5" x14ac:dyDescent="0.35">
      <c r="A88" s="3">
        <v>0.12000000000000001</v>
      </c>
      <c r="C88" s="5">
        <v>1.2428999999999999E-9</v>
      </c>
      <c r="D88" s="5">
        <v>2.0967E-9</v>
      </c>
      <c r="E88" s="5">
        <v>3.2548E-9</v>
      </c>
      <c r="F88" s="5">
        <v>4.9825000000000001E-9</v>
      </c>
      <c r="G88" s="5">
        <v>2.4687E-9</v>
      </c>
      <c r="I88" s="5">
        <f t="shared" si="9"/>
        <v>1.0357499999999999E-8</v>
      </c>
      <c r="J88" s="5">
        <f t="shared" si="8"/>
        <v>1.74725E-8</v>
      </c>
      <c r="K88" s="5">
        <f t="shared" si="8"/>
        <v>2.712333333333333E-8</v>
      </c>
      <c r="L88" s="5">
        <f t="shared" si="8"/>
        <v>4.1520833333333334E-8</v>
      </c>
      <c r="M88" s="5">
        <f t="shared" si="8"/>
        <v>2.0572499999999998E-8</v>
      </c>
    </row>
    <row r="89" spans="1:18" ht="15.5" x14ac:dyDescent="0.35">
      <c r="A89" s="3">
        <v>0.14000000000000001</v>
      </c>
      <c r="C89" s="5">
        <v>1.6767E-9</v>
      </c>
      <c r="D89" s="5">
        <v>2.7953000000000001E-9</v>
      </c>
      <c r="E89" s="5">
        <v>4.1502999999999996E-9</v>
      </c>
      <c r="F89" s="5">
        <v>5.9866E-9</v>
      </c>
      <c r="G89" s="5">
        <v>2.9639000000000001E-9</v>
      </c>
      <c r="I89" s="5">
        <f t="shared" si="9"/>
        <v>1.197642857142857E-8</v>
      </c>
      <c r="J89" s="5">
        <f t="shared" si="8"/>
        <v>1.9966428571428569E-8</v>
      </c>
      <c r="K89" s="5">
        <f t="shared" si="8"/>
        <v>2.9644999999999995E-8</v>
      </c>
      <c r="L89" s="5">
        <f t="shared" si="8"/>
        <v>4.2761428571428569E-8</v>
      </c>
      <c r="M89" s="5">
        <f t="shared" si="8"/>
        <v>2.1170714285714284E-8</v>
      </c>
    </row>
    <row r="90" spans="1:18" ht="15.5" x14ac:dyDescent="0.35">
      <c r="A90" s="3">
        <v>0.16</v>
      </c>
      <c r="C90" s="5">
        <v>2.199E-9</v>
      </c>
      <c r="D90" s="5">
        <v>3.5034000000000001E-9</v>
      </c>
      <c r="E90" s="5">
        <v>5.0283000000000001E-9</v>
      </c>
      <c r="F90" s="5">
        <v>7.1094999999999999E-9</v>
      </c>
      <c r="G90" s="5">
        <v>3.4620999999999999E-9</v>
      </c>
      <c r="I90" s="5">
        <f>C90/$A90</f>
        <v>1.374375E-8</v>
      </c>
      <c r="J90" s="5">
        <f t="shared" si="8"/>
        <v>2.189625E-8</v>
      </c>
      <c r="K90" s="5">
        <f t="shared" si="8"/>
        <v>3.1426874999999997E-8</v>
      </c>
      <c r="L90" s="5">
        <f t="shared" si="8"/>
        <v>4.4434374999999996E-8</v>
      </c>
      <c r="M90" s="5">
        <f>G90/$A90</f>
        <v>2.1638124999999998E-8</v>
      </c>
    </row>
    <row r="91" spans="1:18" x14ac:dyDescent="0.35">
      <c r="K91" s="5"/>
      <c r="M91" s="5"/>
    </row>
    <row r="92" spans="1:18" ht="15.5" x14ac:dyDescent="0.35">
      <c r="A92" s="3" t="s">
        <v>14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1:18" ht="15.5" x14ac:dyDescent="0.35">
      <c r="A93" s="3" t="s">
        <v>3</v>
      </c>
      <c r="B93" s="4"/>
      <c r="C93" s="3" t="s">
        <v>4</v>
      </c>
      <c r="D93" s="3" t="s">
        <v>5</v>
      </c>
      <c r="E93" s="3" t="s">
        <v>6</v>
      </c>
      <c r="F93" s="3" t="s">
        <v>7</v>
      </c>
      <c r="G93" s="3" t="s">
        <v>8</v>
      </c>
      <c r="H93" s="4"/>
      <c r="I93" s="3" t="s">
        <v>4</v>
      </c>
      <c r="J93" s="3" t="s">
        <v>5</v>
      </c>
      <c r="K93" s="3" t="s">
        <v>6</v>
      </c>
      <c r="L93" s="3" t="s">
        <v>7</v>
      </c>
      <c r="M93" s="3" t="s">
        <v>8</v>
      </c>
      <c r="N93" s="4"/>
      <c r="O93" s="3" t="s">
        <v>4</v>
      </c>
      <c r="P93" s="3" t="s">
        <v>5</v>
      </c>
      <c r="Q93" s="3" t="s">
        <v>6</v>
      </c>
      <c r="R93" s="3" t="s">
        <v>7</v>
      </c>
    </row>
    <row r="94" spans="1:18" ht="15.5" x14ac:dyDescent="0.35">
      <c r="A94" s="3">
        <f>-0.12</f>
        <v>-0.12</v>
      </c>
      <c r="C94" s="5">
        <v>-8.8971E-11</v>
      </c>
      <c r="D94" s="5">
        <v>-1.3917E-10</v>
      </c>
      <c r="E94" s="5">
        <v>-1.6947000000000001E-10</v>
      </c>
      <c r="F94" s="5">
        <v>-2.6545999999999998E-10</v>
      </c>
      <c r="G94" s="5">
        <v>-1.4998999999999999E-10</v>
      </c>
      <c r="I94" s="5">
        <f>C94/$A94</f>
        <v>7.4142500000000005E-10</v>
      </c>
      <c r="J94" s="5">
        <f t="shared" ref="J94:M108" si="10">D94/$A94</f>
        <v>1.1597500000000001E-9</v>
      </c>
      <c r="K94" s="5">
        <f t="shared" si="10"/>
        <v>1.4122500000000002E-9</v>
      </c>
      <c r="L94" s="5">
        <f t="shared" si="10"/>
        <v>2.2121666666666665E-9</v>
      </c>
      <c r="M94" s="5">
        <f>G94/$A94</f>
        <v>1.2499166666666667E-9</v>
      </c>
      <c r="O94">
        <v>77.8</v>
      </c>
      <c r="P94">
        <v>70.8</v>
      </c>
      <c r="Q94">
        <v>67.400000000000006</v>
      </c>
      <c r="R94">
        <v>61.4</v>
      </c>
    </row>
    <row r="95" spans="1:18" ht="15.5" x14ac:dyDescent="0.35">
      <c r="A95" s="3">
        <v>-9.9999999999999992E-2</v>
      </c>
      <c r="C95" s="5">
        <v>-3.7895999999999998E-11</v>
      </c>
      <c r="D95" s="5">
        <v>-5.2483000000000002E-11</v>
      </c>
      <c r="E95" s="5">
        <v>-7.7584999999999996E-11</v>
      </c>
      <c r="F95" s="5">
        <v>-1.2001000000000001E-10</v>
      </c>
      <c r="G95" s="5">
        <v>-6.9182000000000005E-11</v>
      </c>
      <c r="I95" s="5">
        <f t="shared" ref="I95:I107" si="11">C95/$A95</f>
        <v>3.7896E-10</v>
      </c>
      <c r="J95" s="5">
        <f t="shared" si="10"/>
        <v>5.2483000000000004E-10</v>
      </c>
      <c r="K95" s="5">
        <f t="shared" si="10"/>
        <v>7.7585000000000007E-10</v>
      </c>
      <c r="L95" s="5">
        <f t="shared" si="10"/>
        <v>1.2001000000000002E-9</v>
      </c>
      <c r="M95" s="5">
        <f t="shared" si="10"/>
        <v>6.918200000000001E-10</v>
      </c>
    </row>
    <row r="96" spans="1:18" ht="15.5" x14ac:dyDescent="0.35">
      <c r="A96" s="3">
        <v>-7.9999999999999988E-2</v>
      </c>
      <c r="C96" s="5">
        <v>-2.9247999999999998E-11</v>
      </c>
      <c r="D96" s="5">
        <v>-4.0814999999999997E-11</v>
      </c>
      <c r="E96" s="5">
        <v>-4.7712E-11</v>
      </c>
      <c r="F96" s="5">
        <v>-7.7147999999999996E-11</v>
      </c>
      <c r="G96" s="5">
        <v>-4.4311999999999998E-11</v>
      </c>
      <c r="I96" s="5">
        <f t="shared" si="11"/>
        <v>3.6560000000000001E-10</v>
      </c>
      <c r="J96" s="5">
        <f t="shared" si="10"/>
        <v>5.101875E-10</v>
      </c>
      <c r="K96" s="5">
        <f t="shared" si="10"/>
        <v>5.9640000000000013E-10</v>
      </c>
      <c r="L96" s="5">
        <f t="shared" si="10"/>
        <v>9.6435000000000009E-10</v>
      </c>
      <c r="M96" s="5">
        <f t="shared" si="10"/>
        <v>5.5390000000000002E-10</v>
      </c>
    </row>
    <row r="97" spans="1:18" ht="15.5" x14ac:dyDescent="0.35">
      <c r="A97" s="3">
        <v>-5.9999999999999984E-2</v>
      </c>
      <c r="C97" s="5">
        <v>-1.6773000000000001E-11</v>
      </c>
      <c r="D97" s="5">
        <v>-3.2804999999999997E-11</v>
      </c>
      <c r="E97" s="5">
        <v>-2.9787999999999997E-11</v>
      </c>
      <c r="F97" s="5">
        <v>-6.2426999999999998E-11</v>
      </c>
      <c r="G97" s="5">
        <v>-2.7899999999999999E-11</v>
      </c>
      <c r="I97" s="5">
        <f t="shared" si="11"/>
        <v>2.7955000000000008E-10</v>
      </c>
      <c r="J97" s="5">
        <f t="shared" si="10"/>
        <v>5.467500000000001E-10</v>
      </c>
      <c r="K97" s="5">
        <f t="shared" si="10"/>
        <v>4.9646666666666675E-10</v>
      </c>
      <c r="L97" s="5">
        <f t="shared" si="10"/>
        <v>1.0404500000000003E-9</v>
      </c>
      <c r="M97" s="5">
        <f t="shared" si="10"/>
        <v>4.650000000000001E-10</v>
      </c>
    </row>
    <row r="98" spans="1:18" ht="15.5" x14ac:dyDescent="0.35">
      <c r="A98" s="3">
        <v>-3.999999999999998E-2</v>
      </c>
      <c r="C98" s="5">
        <v>-1.2929E-11</v>
      </c>
      <c r="D98" s="5">
        <v>-1.4941000000000001E-11</v>
      </c>
      <c r="E98" s="5">
        <v>-2.0068999999999999E-11</v>
      </c>
      <c r="F98" s="5">
        <v>-2.6073E-11</v>
      </c>
      <c r="G98" s="5">
        <v>-1.6489000000000001E-11</v>
      </c>
      <c r="I98" s="5">
        <f t="shared" si="11"/>
        <v>3.2322500000000019E-10</v>
      </c>
      <c r="J98" s="5">
        <f t="shared" si="10"/>
        <v>3.7352500000000022E-10</v>
      </c>
      <c r="K98" s="5">
        <f t="shared" si="10"/>
        <v>5.0172500000000025E-10</v>
      </c>
      <c r="L98" s="5">
        <f t="shared" si="10"/>
        <v>6.5182500000000028E-10</v>
      </c>
      <c r="M98" s="5">
        <f t="shared" si="10"/>
        <v>4.122250000000002E-10</v>
      </c>
    </row>
    <row r="99" spans="1:18" ht="15.5" x14ac:dyDescent="0.35">
      <c r="A99" s="3">
        <v>-1.999999999999998E-2</v>
      </c>
      <c r="C99" s="5">
        <v>8.2527000000000002E-12</v>
      </c>
      <c r="D99" s="5">
        <v>-1.7939000000000001E-12</v>
      </c>
      <c r="E99" s="5">
        <v>-3.7207E-13</v>
      </c>
      <c r="F99" s="5">
        <v>2.7548999999999999E-12</v>
      </c>
      <c r="G99" s="5">
        <v>1.6156E-13</v>
      </c>
      <c r="I99" s="5">
        <f t="shared" si="11"/>
        <v>-4.1263500000000041E-10</v>
      </c>
      <c r="J99" s="5">
        <f t="shared" si="10"/>
        <v>8.9695000000000097E-11</v>
      </c>
      <c r="K99" s="5">
        <f t="shared" si="10"/>
        <v>1.8603500000000019E-11</v>
      </c>
      <c r="L99" s="5">
        <f t="shared" si="10"/>
        <v>-1.3774500000000013E-10</v>
      </c>
      <c r="M99" s="5">
        <f t="shared" si="10"/>
        <v>-8.0780000000000082E-12</v>
      </c>
    </row>
    <row r="100" spans="1:18" ht="15.5" x14ac:dyDescent="0.35">
      <c r="A100" s="3">
        <v>0</v>
      </c>
      <c r="C100" s="5">
        <v>2.5818999999999999E-11</v>
      </c>
      <c r="D100" s="5">
        <v>3.1104999999999999E-11</v>
      </c>
      <c r="E100" s="5">
        <v>3.9946E-11</v>
      </c>
      <c r="F100" s="5">
        <v>5.7280000000000001E-11</v>
      </c>
      <c r="G100" s="5">
        <v>2.4980000000000001E-11</v>
      </c>
      <c r="I100" s="5"/>
      <c r="J100" s="5"/>
      <c r="K100" s="5"/>
      <c r="L100" s="5"/>
      <c r="M100" s="5"/>
    </row>
    <row r="101" spans="1:18" ht="15.5" x14ac:dyDescent="0.35">
      <c r="A101" s="3">
        <v>0.02</v>
      </c>
      <c r="C101" s="5">
        <v>5.5250999999999999E-11</v>
      </c>
      <c r="D101" s="5">
        <v>8.7380999999999995E-11</v>
      </c>
      <c r="E101" s="5">
        <v>1.2822E-10</v>
      </c>
      <c r="F101" s="5">
        <v>1.9316000000000001E-10</v>
      </c>
      <c r="G101" s="5">
        <v>5.6566999999999998E-11</v>
      </c>
      <c r="I101" s="5">
        <f t="shared" si="11"/>
        <v>2.7625499999999997E-9</v>
      </c>
      <c r="J101" s="5">
        <f t="shared" si="10"/>
        <v>4.3690499999999995E-9</v>
      </c>
      <c r="K101" s="5">
        <f t="shared" si="10"/>
        <v>6.4109999999999995E-9</v>
      </c>
      <c r="L101" s="5">
        <f t="shared" si="10"/>
        <v>9.6579999999999995E-9</v>
      </c>
      <c r="M101" s="5">
        <f t="shared" si="10"/>
        <v>2.8283500000000001E-9</v>
      </c>
    </row>
    <row r="102" spans="1:18" ht="15.5" x14ac:dyDescent="0.35">
      <c r="A102" s="3">
        <v>0.04</v>
      </c>
      <c r="C102" s="5">
        <v>1.8436E-10</v>
      </c>
      <c r="D102" s="5">
        <v>3.2635000000000002E-10</v>
      </c>
      <c r="E102" s="5">
        <v>5.5812000000000003E-10</v>
      </c>
      <c r="F102" s="5">
        <v>1.0102999999999999E-9</v>
      </c>
      <c r="G102" s="5">
        <v>2.8153999999999999E-10</v>
      </c>
      <c r="I102" s="5">
        <f t="shared" si="11"/>
        <v>4.6090000000000001E-9</v>
      </c>
      <c r="J102" s="5">
        <f t="shared" si="10"/>
        <v>8.1587500000000002E-9</v>
      </c>
      <c r="K102" s="5">
        <f t="shared" si="10"/>
        <v>1.3953000000000001E-8</v>
      </c>
      <c r="L102" s="5">
        <f t="shared" si="10"/>
        <v>2.5257499999999996E-8</v>
      </c>
      <c r="M102" s="5">
        <f t="shared" si="10"/>
        <v>7.0384999999999996E-9</v>
      </c>
    </row>
    <row r="103" spans="1:18" ht="15.5" x14ac:dyDescent="0.35">
      <c r="A103" s="3">
        <v>0.06</v>
      </c>
      <c r="C103" s="5">
        <v>7.4669000000000003E-10</v>
      </c>
      <c r="D103" s="5">
        <v>1.3491E-9</v>
      </c>
      <c r="E103" s="5">
        <v>2.0780000000000001E-9</v>
      </c>
      <c r="F103" s="5">
        <v>2.9802000000000001E-9</v>
      </c>
      <c r="G103" s="5">
        <v>1.2791000000000001E-9</v>
      </c>
      <c r="I103" s="5">
        <f t="shared" si="11"/>
        <v>1.2444833333333334E-8</v>
      </c>
      <c r="J103" s="5">
        <f t="shared" si="10"/>
        <v>2.2485000000000002E-8</v>
      </c>
      <c r="K103" s="5">
        <f t="shared" si="10"/>
        <v>3.4633333333333332E-8</v>
      </c>
      <c r="L103" s="5">
        <f t="shared" si="10"/>
        <v>4.9670000000000001E-8</v>
      </c>
      <c r="M103" s="5">
        <f t="shared" si="10"/>
        <v>2.1318333333333335E-8</v>
      </c>
    </row>
    <row r="104" spans="1:18" ht="15.5" x14ac:dyDescent="0.35">
      <c r="A104" s="3">
        <v>0.08</v>
      </c>
      <c r="C104" s="5">
        <v>2.0054000000000001E-9</v>
      </c>
      <c r="D104" s="5">
        <v>2.9612000000000001E-9</v>
      </c>
      <c r="E104" s="5">
        <v>4.0854999999999996E-9</v>
      </c>
      <c r="F104" s="5">
        <v>5.2717000000000003E-9</v>
      </c>
      <c r="G104" s="5">
        <v>2.7061E-9</v>
      </c>
      <c r="I104" s="5">
        <f t="shared" si="11"/>
        <v>2.5067500000000003E-8</v>
      </c>
      <c r="J104" s="5">
        <f t="shared" si="10"/>
        <v>3.7014999999999998E-8</v>
      </c>
      <c r="K104" s="5">
        <f t="shared" si="10"/>
        <v>5.1068749999999992E-8</v>
      </c>
      <c r="L104" s="5">
        <f t="shared" si="10"/>
        <v>6.5896250000000004E-8</v>
      </c>
      <c r="M104" s="5">
        <f t="shared" si="10"/>
        <v>3.3826250000000002E-8</v>
      </c>
    </row>
    <row r="105" spans="1:18" ht="15.5" x14ac:dyDescent="0.35">
      <c r="A105" s="3">
        <v>0.1</v>
      </c>
      <c r="C105" s="5">
        <v>3.2858E-9</v>
      </c>
      <c r="D105" s="5">
        <v>4.7053999999999999E-9</v>
      </c>
      <c r="E105" s="5">
        <v>6.1529000000000001E-9</v>
      </c>
      <c r="F105" s="5">
        <v>7.5867000000000007E-9</v>
      </c>
      <c r="G105" s="5">
        <v>4.2392E-9</v>
      </c>
      <c r="I105" s="5">
        <f t="shared" si="11"/>
        <v>3.2857999999999996E-8</v>
      </c>
      <c r="J105" s="5">
        <f t="shared" si="10"/>
        <v>4.7053999999999999E-8</v>
      </c>
      <c r="K105" s="5">
        <f t="shared" si="10"/>
        <v>6.1528999999999995E-8</v>
      </c>
      <c r="L105" s="5">
        <f t="shared" si="10"/>
        <v>7.5867E-8</v>
      </c>
      <c r="M105" s="5">
        <f t="shared" si="10"/>
        <v>4.2392E-8</v>
      </c>
    </row>
    <row r="106" spans="1:18" ht="15.5" x14ac:dyDescent="0.35">
      <c r="A106" s="3">
        <v>0.12000000000000001</v>
      </c>
      <c r="C106" s="5">
        <v>4.5487000000000002E-9</v>
      </c>
      <c r="D106" s="5">
        <v>6.3117999999999996E-9</v>
      </c>
      <c r="E106" s="5">
        <v>8.3710999999999998E-9</v>
      </c>
      <c r="F106" s="5">
        <v>1.0058E-8</v>
      </c>
      <c r="G106" s="5">
        <v>5.6800999999999999E-9</v>
      </c>
      <c r="I106" s="5">
        <f t="shared" si="11"/>
        <v>3.7905833333333331E-8</v>
      </c>
      <c r="J106" s="5">
        <f t="shared" si="10"/>
        <v>5.2598333333333328E-8</v>
      </c>
      <c r="K106" s="5">
        <f t="shared" si="10"/>
        <v>6.9759166666666654E-8</v>
      </c>
      <c r="L106" s="5">
        <f t="shared" si="10"/>
        <v>8.381666666666666E-8</v>
      </c>
      <c r="M106" s="5">
        <f t="shared" si="10"/>
        <v>4.7334166666666664E-8</v>
      </c>
    </row>
    <row r="107" spans="1:18" ht="15.5" x14ac:dyDescent="0.35">
      <c r="A107" s="3">
        <v>0.14000000000000001</v>
      </c>
      <c r="C107" s="5">
        <v>5.8820000000000002E-9</v>
      </c>
      <c r="D107" s="5">
        <v>7.9433000000000001E-9</v>
      </c>
      <c r="E107" s="5">
        <v>1.0476000000000001E-8</v>
      </c>
      <c r="F107" s="5">
        <v>1.2755000000000001E-8</v>
      </c>
      <c r="G107" s="5">
        <v>7.0392000000000003E-9</v>
      </c>
      <c r="I107" s="5">
        <f t="shared" si="11"/>
        <v>4.2014285714285709E-8</v>
      </c>
      <c r="J107" s="5">
        <f t="shared" si="10"/>
        <v>5.6737857142857135E-8</v>
      </c>
      <c r="K107" s="5">
        <f t="shared" si="10"/>
        <v>7.4828571428571427E-8</v>
      </c>
      <c r="L107" s="5">
        <f t="shared" si="10"/>
        <v>9.110714285714285E-8</v>
      </c>
      <c r="M107" s="5">
        <f t="shared" si="10"/>
        <v>5.0279999999999998E-8</v>
      </c>
    </row>
    <row r="108" spans="1:18" ht="15.5" x14ac:dyDescent="0.35">
      <c r="A108" s="3">
        <v>0.16</v>
      </c>
      <c r="C108" s="5">
        <v>7.1904999999999999E-9</v>
      </c>
      <c r="D108" s="5">
        <v>9.4816E-9</v>
      </c>
      <c r="E108" s="5">
        <v>1.2580000000000001E-8</v>
      </c>
      <c r="F108" s="5">
        <v>1.5484999999999999E-8</v>
      </c>
      <c r="G108" s="5">
        <v>8.3687000000000007E-9</v>
      </c>
      <c r="I108" s="5">
        <f>C108/$A108</f>
        <v>4.4940625000000001E-8</v>
      </c>
      <c r="J108" s="5">
        <f t="shared" si="10"/>
        <v>5.9259999999999996E-8</v>
      </c>
      <c r="K108" s="5">
        <f t="shared" si="10"/>
        <v>7.8625000000000004E-8</v>
      </c>
      <c r="L108" s="5">
        <f t="shared" si="10"/>
        <v>9.6781249999999992E-8</v>
      </c>
      <c r="M108" s="5">
        <f>G108/$A108</f>
        <v>5.2304375E-8</v>
      </c>
    </row>
    <row r="109" spans="1:18" x14ac:dyDescent="0.35">
      <c r="L109" s="5"/>
      <c r="M109" s="5"/>
    </row>
    <row r="110" spans="1:18" ht="15.5" x14ac:dyDescent="0.35">
      <c r="A110" s="6" t="s">
        <v>15</v>
      </c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</row>
    <row r="111" spans="1:18" ht="15.5" x14ac:dyDescent="0.35">
      <c r="A111" s="3" t="s">
        <v>3</v>
      </c>
      <c r="B111" s="4"/>
      <c r="C111" s="3" t="s">
        <v>4</v>
      </c>
      <c r="D111" s="3" t="s">
        <v>5</v>
      </c>
      <c r="E111" s="3" t="s">
        <v>6</v>
      </c>
      <c r="F111" s="3" t="s">
        <v>7</v>
      </c>
      <c r="G111" s="3" t="s">
        <v>8</v>
      </c>
      <c r="H111" s="4"/>
      <c r="I111" s="3" t="s">
        <v>4</v>
      </c>
      <c r="J111" s="3" t="s">
        <v>5</v>
      </c>
      <c r="K111" s="3" t="s">
        <v>6</v>
      </c>
      <c r="L111" s="3" t="s">
        <v>7</v>
      </c>
      <c r="M111" s="3" t="s">
        <v>8</v>
      </c>
      <c r="N111" s="4"/>
      <c r="O111" s="3" t="s">
        <v>4</v>
      </c>
      <c r="P111" s="3" t="s">
        <v>5</v>
      </c>
      <c r="Q111" s="3" t="s">
        <v>6</v>
      </c>
      <c r="R111" s="3" t="s">
        <v>7</v>
      </c>
    </row>
    <row r="112" spans="1:18" ht="15.5" x14ac:dyDescent="0.35">
      <c r="A112" s="3">
        <f>-0.12</f>
        <v>-0.12</v>
      </c>
      <c r="C112" s="5">
        <v>-4.3663000000000001E-11</v>
      </c>
      <c r="D112" s="5">
        <v>-4.5148000000000003E-11</v>
      </c>
      <c r="E112" s="5">
        <v>-4.4559999999999999E-11</v>
      </c>
      <c r="F112" s="5">
        <v>-2.4668000000000002E-10</v>
      </c>
      <c r="G112" s="5">
        <v>-6.3713000000000005E-11</v>
      </c>
      <c r="I112" s="5">
        <f>C112/$A112</f>
        <v>3.6385833333333338E-10</v>
      </c>
      <c r="J112" s="5">
        <f t="shared" ref="J112:M126" si="12">D112/$A112</f>
        <v>3.7623333333333335E-10</v>
      </c>
      <c r="K112" s="5">
        <f t="shared" si="12"/>
        <v>3.7133333333333334E-10</v>
      </c>
      <c r="L112" s="5">
        <f t="shared" si="12"/>
        <v>2.0556666666666669E-9</v>
      </c>
      <c r="M112" s="5">
        <f>G112/$A112</f>
        <v>5.3094166666666678E-10</v>
      </c>
      <c r="O112">
        <v>106</v>
      </c>
      <c r="P112">
        <v>103.1</v>
      </c>
      <c r="Q112">
        <v>98</v>
      </c>
      <c r="R112">
        <v>66.599999999999994</v>
      </c>
    </row>
    <row r="113" spans="1:18" ht="15.5" x14ac:dyDescent="0.35">
      <c r="A113" s="3">
        <v>-9.9999999999999992E-2</v>
      </c>
      <c r="C113" s="5">
        <v>-2.8267E-11</v>
      </c>
      <c r="D113" s="5">
        <v>-2.8203999999999999E-11</v>
      </c>
      <c r="E113" s="5">
        <v>-3.1344000000000001E-11</v>
      </c>
      <c r="F113" s="5">
        <v>-1.7257999999999999E-10</v>
      </c>
      <c r="G113" s="5">
        <v>-2.3413999999999999E-11</v>
      </c>
      <c r="I113" s="5">
        <f t="shared" ref="I113:I125" si="13">C113/$A113</f>
        <v>2.8267000000000002E-10</v>
      </c>
      <c r="J113" s="5">
        <f t="shared" si="12"/>
        <v>2.8203999999999999E-10</v>
      </c>
      <c r="K113" s="5">
        <f t="shared" si="12"/>
        <v>3.1344000000000006E-10</v>
      </c>
      <c r="L113" s="5">
        <f t="shared" si="12"/>
        <v>1.7258E-9</v>
      </c>
      <c r="M113" s="5">
        <f t="shared" si="12"/>
        <v>2.3414000000000003E-10</v>
      </c>
    </row>
    <row r="114" spans="1:18" ht="15.5" x14ac:dyDescent="0.35">
      <c r="A114" s="3">
        <v>-7.9999999999999988E-2</v>
      </c>
      <c r="C114" s="5">
        <v>-2.2384E-11</v>
      </c>
      <c r="D114" s="5">
        <v>-1.9269999999999998E-11</v>
      </c>
      <c r="E114" s="5">
        <v>-2.0653000000000001E-11</v>
      </c>
      <c r="F114" s="5">
        <v>-1.2624E-10</v>
      </c>
      <c r="G114" s="5">
        <v>-2.3439999999999999E-11</v>
      </c>
      <c r="I114" s="5">
        <f t="shared" si="13"/>
        <v>2.7980000000000006E-10</v>
      </c>
      <c r="J114" s="5">
        <f t="shared" si="12"/>
        <v>2.4087500000000001E-10</v>
      </c>
      <c r="K114" s="5">
        <f t="shared" si="12"/>
        <v>2.5816250000000004E-10</v>
      </c>
      <c r="L114" s="5">
        <f t="shared" si="12"/>
        <v>1.5780000000000001E-9</v>
      </c>
      <c r="M114" s="5">
        <f t="shared" si="12"/>
        <v>2.9300000000000002E-10</v>
      </c>
    </row>
    <row r="115" spans="1:18" ht="15.5" x14ac:dyDescent="0.35">
      <c r="A115" s="3">
        <v>-5.9999999999999984E-2</v>
      </c>
      <c r="C115" s="5">
        <v>-1.275E-11</v>
      </c>
      <c r="D115" s="5">
        <v>-9.7972999999999999E-12</v>
      </c>
      <c r="E115" s="5">
        <v>-1.1771000000000001E-11</v>
      </c>
      <c r="F115" s="5">
        <v>-8.9699000000000002E-11</v>
      </c>
      <c r="G115" s="5">
        <v>-1.0964999999999999E-11</v>
      </c>
      <c r="I115" s="5">
        <f t="shared" si="13"/>
        <v>2.1250000000000004E-10</v>
      </c>
      <c r="J115" s="5">
        <f t="shared" si="12"/>
        <v>1.6328833333333337E-10</v>
      </c>
      <c r="K115" s="5">
        <f t="shared" si="12"/>
        <v>1.9618333333333338E-10</v>
      </c>
      <c r="L115" s="5">
        <f t="shared" si="12"/>
        <v>1.4949833333333339E-9</v>
      </c>
      <c r="M115" s="5">
        <f t="shared" si="12"/>
        <v>1.8275000000000004E-10</v>
      </c>
    </row>
    <row r="116" spans="1:18" ht="15.5" x14ac:dyDescent="0.35">
      <c r="A116" s="3">
        <v>-3.999999999999998E-2</v>
      </c>
      <c r="C116" s="5">
        <v>-6.1292000000000002E-12</v>
      </c>
      <c r="D116" s="5">
        <v>-5.8190999999999997E-12</v>
      </c>
      <c r="E116" s="5">
        <v>-7.3356000000000004E-12</v>
      </c>
      <c r="F116" s="5">
        <v>-4.5945000000000003E-11</v>
      </c>
      <c r="G116" s="5">
        <v>-9.2839000000000001E-12</v>
      </c>
      <c r="I116" s="5">
        <f t="shared" si="13"/>
        <v>1.5323000000000007E-10</v>
      </c>
      <c r="J116" s="5">
        <f t="shared" si="12"/>
        <v>1.4547750000000005E-10</v>
      </c>
      <c r="K116" s="5">
        <f t="shared" si="12"/>
        <v>1.833900000000001E-10</v>
      </c>
      <c r="L116" s="5">
        <f t="shared" si="12"/>
        <v>1.1486250000000007E-9</v>
      </c>
      <c r="M116" s="5">
        <f t="shared" si="12"/>
        <v>2.3209750000000011E-10</v>
      </c>
    </row>
    <row r="117" spans="1:18" ht="15.5" x14ac:dyDescent="0.35">
      <c r="A117" s="3">
        <v>-1.999999999999998E-2</v>
      </c>
      <c r="C117" s="5">
        <v>1.38E-12</v>
      </c>
      <c r="D117" s="5">
        <v>-5.8457E-13</v>
      </c>
      <c r="E117" s="5">
        <v>1.4769000000000001E-12</v>
      </c>
      <c r="F117" s="5">
        <v>7.2478999999999998E-13</v>
      </c>
      <c r="G117" s="5">
        <v>-4.8728000000000002E-13</v>
      </c>
      <c r="I117" s="5">
        <f t="shared" si="13"/>
        <v>-6.9000000000000072E-11</v>
      </c>
      <c r="J117" s="5">
        <f t="shared" si="12"/>
        <v>2.9228500000000031E-11</v>
      </c>
      <c r="K117" s="5">
        <f t="shared" si="12"/>
        <v>-7.3845000000000082E-11</v>
      </c>
      <c r="L117" s="5">
        <f t="shared" si="12"/>
        <v>-3.6239500000000037E-11</v>
      </c>
      <c r="M117" s="5">
        <f t="shared" si="12"/>
        <v>2.4364000000000025E-11</v>
      </c>
    </row>
    <row r="118" spans="1:18" ht="15.5" x14ac:dyDescent="0.35">
      <c r="A118" s="3">
        <v>0</v>
      </c>
      <c r="C118" s="5">
        <v>1.0767E-11</v>
      </c>
      <c r="D118" s="5">
        <v>8.0546E-12</v>
      </c>
      <c r="E118" s="5">
        <v>9.8787999999999995E-12</v>
      </c>
      <c r="F118" s="5">
        <v>5.6977E-11</v>
      </c>
      <c r="G118" s="5">
        <v>1.9679000000000001E-11</v>
      </c>
      <c r="I118" s="5"/>
      <c r="J118" s="5"/>
      <c r="K118" s="5"/>
      <c r="L118" s="5"/>
      <c r="M118" s="5"/>
    </row>
    <row r="119" spans="1:18" ht="15.5" x14ac:dyDescent="0.35">
      <c r="A119" s="3">
        <v>0.02</v>
      </c>
      <c r="C119" s="5">
        <v>1.9387E-11</v>
      </c>
      <c r="D119" s="5">
        <v>2.0460999999999999E-11</v>
      </c>
      <c r="E119" s="5">
        <v>2.5664999999999999E-11</v>
      </c>
      <c r="F119" s="5">
        <v>1.4948000000000001E-10</v>
      </c>
      <c r="G119" s="5">
        <v>4.5328000000000002E-11</v>
      </c>
      <c r="I119" s="5">
        <f t="shared" si="13"/>
        <v>9.6934999999999997E-10</v>
      </c>
      <c r="J119" s="5">
        <f t="shared" si="12"/>
        <v>1.0230499999999999E-9</v>
      </c>
      <c r="K119" s="5">
        <f t="shared" si="12"/>
        <v>1.2832499999999999E-9</v>
      </c>
      <c r="L119" s="5">
        <f t="shared" si="12"/>
        <v>7.4739999999999996E-9</v>
      </c>
      <c r="M119" s="5">
        <f t="shared" si="12"/>
        <v>2.2663999999999999E-9</v>
      </c>
    </row>
    <row r="120" spans="1:18" ht="15.5" x14ac:dyDescent="0.35">
      <c r="A120" s="3">
        <v>0.04</v>
      </c>
      <c r="C120" s="5">
        <v>5.8816999999999997E-11</v>
      </c>
      <c r="D120" s="5">
        <v>7.2020999999999996E-11</v>
      </c>
      <c r="E120" s="5">
        <v>1.069E-10</v>
      </c>
      <c r="F120" s="5">
        <v>6.9359999999999996E-10</v>
      </c>
      <c r="G120" s="5">
        <v>2.1403000000000001E-10</v>
      </c>
      <c r="I120" s="5">
        <f t="shared" si="13"/>
        <v>1.4704249999999999E-9</v>
      </c>
      <c r="J120" s="5">
        <f t="shared" si="12"/>
        <v>1.8005249999999998E-9</v>
      </c>
      <c r="K120" s="5">
        <f t="shared" si="12"/>
        <v>2.6725E-9</v>
      </c>
      <c r="L120" s="5">
        <f t="shared" si="12"/>
        <v>1.7339999999999998E-8</v>
      </c>
      <c r="M120" s="5">
        <f t="shared" si="12"/>
        <v>5.35075E-9</v>
      </c>
    </row>
    <row r="121" spans="1:18" ht="15.5" x14ac:dyDescent="0.35">
      <c r="A121" s="3">
        <v>0.06</v>
      </c>
      <c r="C121" s="5">
        <v>3.5680999999999998E-10</v>
      </c>
      <c r="D121" s="5">
        <v>5.7609000000000002E-10</v>
      </c>
      <c r="E121" s="5">
        <v>8.0430999999999999E-10</v>
      </c>
      <c r="F121" s="5">
        <v>3.3609999999999999E-9</v>
      </c>
      <c r="G121" s="5">
        <v>1.5044999999999999E-9</v>
      </c>
      <c r="I121" s="5">
        <f t="shared" si="13"/>
        <v>5.9468333333333331E-9</v>
      </c>
      <c r="J121" s="5">
        <f t="shared" si="12"/>
        <v>9.6015E-9</v>
      </c>
      <c r="K121" s="5">
        <f t="shared" si="12"/>
        <v>1.3405166666666666E-8</v>
      </c>
      <c r="L121" s="5">
        <f t="shared" si="12"/>
        <v>5.6016666666666669E-8</v>
      </c>
      <c r="M121" s="5">
        <f t="shared" si="12"/>
        <v>2.5075000000000001E-8</v>
      </c>
    </row>
    <row r="122" spans="1:18" ht="15.5" x14ac:dyDescent="0.35">
      <c r="A122" s="3">
        <v>0.08</v>
      </c>
      <c r="C122" s="5">
        <v>8.8786999999999995E-10</v>
      </c>
      <c r="D122" s="5">
        <v>1.2104999999999999E-9</v>
      </c>
      <c r="E122" s="5">
        <v>1.8408999999999999E-9</v>
      </c>
      <c r="F122" s="5">
        <v>7.2125000000000001E-9</v>
      </c>
      <c r="G122" s="5">
        <v>3.9197999999999996E-9</v>
      </c>
      <c r="I122" s="5">
        <f t="shared" si="13"/>
        <v>1.1098375E-8</v>
      </c>
      <c r="J122" s="5">
        <f t="shared" si="12"/>
        <v>1.5131249999999999E-8</v>
      </c>
      <c r="K122" s="5">
        <f t="shared" si="12"/>
        <v>2.3011249999999997E-8</v>
      </c>
      <c r="L122" s="5">
        <f t="shared" si="12"/>
        <v>9.0156249999999997E-8</v>
      </c>
      <c r="M122" s="5">
        <f t="shared" si="12"/>
        <v>4.8997499999999993E-8</v>
      </c>
    </row>
    <row r="123" spans="1:18" ht="15.5" x14ac:dyDescent="0.35">
      <c r="A123" s="3">
        <v>0.1</v>
      </c>
      <c r="C123" s="5">
        <v>1.3435E-9</v>
      </c>
      <c r="D123" s="5">
        <v>2.1295000000000001E-9</v>
      </c>
      <c r="E123" s="5">
        <v>3.0036999999999999E-9</v>
      </c>
      <c r="F123" s="5">
        <v>1.0823E-8</v>
      </c>
      <c r="G123" s="5">
        <v>5.8425999999999997E-9</v>
      </c>
      <c r="I123" s="5">
        <f t="shared" si="13"/>
        <v>1.3434999999999999E-8</v>
      </c>
      <c r="J123" s="5">
        <f t="shared" si="12"/>
        <v>2.1295E-8</v>
      </c>
      <c r="K123" s="5">
        <f t="shared" si="12"/>
        <v>3.0037E-8</v>
      </c>
      <c r="L123" s="5">
        <f t="shared" si="12"/>
        <v>1.0823E-7</v>
      </c>
      <c r="M123" s="5">
        <f t="shared" si="12"/>
        <v>5.8425999999999997E-8</v>
      </c>
    </row>
    <row r="124" spans="1:18" ht="15.5" x14ac:dyDescent="0.35">
      <c r="A124" s="3">
        <v>0.12000000000000001</v>
      </c>
      <c r="C124" s="5">
        <v>2.1031999999999999E-9</v>
      </c>
      <c r="D124" s="5">
        <v>3.3245999999999999E-9</v>
      </c>
      <c r="E124" s="5">
        <v>4.7501E-9</v>
      </c>
      <c r="F124" s="5">
        <v>1.4287000000000001E-8</v>
      </c>
      <c r="G124" s="5">
        <v>7.2984000000000004E-9</v>
      </c>
      <c r="I124" s="5">
        <f t="shared" si="13"/>
        <v>1.7526666666666666E-8</v>
      </c>
      <c r="J124" s="5">
        <f t="shared" si="12"/>
        <v>2.7704999999999996E-8</v>
      </c>
      <c r="K124" s="5">
        <f t="shared" si="12"/>
        <v>3.9584166666666664E-8</v>
      </c>
      <c r="L124" s="5">
        <f t="shared" si="12"/>
        <v>1.1905833333333334E-7</v>
      </c>
      <c r="M124" s="5">
        <f t="shared" si="12"/>
        <v>6.0819999999999998E-8</v>
      </c>
    </row>
    <row r="125" spans="1:18" ht="15.5" x14ac:dyDescent="0.35">
      <c r="A125" s="3">
        <v>0.14000000000000001</v>
      </c>
      <c r="C125" s="5">
        <v>3.1193000000000002E-9</v>
      </c>
      <c r="D125" s="5">
        <v>4.7898000000000001E-9</v>
      </c>
      <c r="E125" s="5">
        <v>6.4722E-9</v>
      </c>
      <c r="F125" s="5">
        <v>1.7818999999999999E-8</v>
      </c>
      <c r="G125" s="5">
        <v>9.1493999999999999E-9</v>
      </c>
      <c r="I125" s="5">
        <f t="shared" si="13"/>
        <v>2.2280714285714286E-8</v>
      </c>
      <c r="J125" s="5">
        <f t="shared" si="12"/>
        <v>3.4212857142857143E-8</v>
      </c>
      <c r="K125" s="5">
        <f t="shared" si="12"/>
        <v>4.6229999999999998E-8</v>
      </c>
      <c r="L125" s="5">
        <f t="shared" si="12"/>
        <v>1.272785714285714E-7</v>
      </c>
      <c r="M125" s="5">
        <f t="shared" si="12"/>
        <v>6.5352857142857136E-8</v>
      </c>
    </row>
    <row r="126" spans="1:18" ht="15.5" x14ac:dyDescent="0.35">
      <c r="A126" s="3">
        <v>0.16</v>
      </c>
      <c r="C126" s="5">
        <v>4.2111000000000001E-9</v>
      </c>
      <c r="D126" s="5">
        <v>6.4311000000000003E-9</v>
      </c>
      <c r="E126" s="5">
        <v>8.8483000000000006E-9</v>
      </c>
      <c r="F126" s="5">
        <v>2.1063999999999999E-8</v>
      </c>
      <c r="G126" s="5">
        <v>1.1031E-8</v>
      </c>
      <c r="I126" s="5">
        <f>C126/$A126</f>
        <v>2.6319374999999999E-8</v>
      </c>
      <c r="J126" s="5">
        <f t="shared" si="12"/>
        <v>4.0194375E-8</v>
      </c>
      <c r="K126" s="5">
        <f t="shared" si="12"/>
        <v>5.5301875000000004E-8</v>
      </c>
      <c r="L126" s="5">
        <f t="shared" si="12"/>
        <v>1.3164999999999999E-7</v>
      </c>
      <c r="M126" s="5">
        <f>G126/$A126</f>
        <v>6.8943749999999992E-8</v>
      </c>
    </row>
    <row r="127" spans="1:18" x14ac:dyDescent="0.35">
      <c r="L127" s="5"/>
    </row>
    <row r="128" spans="1:18" ht="15.5" x14ac:dyDescent="0.35">
      <c r="A128" s="3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</row>
    <row r="129" spans="1:18" ht="15.5" x14ac:dyDescent="0.35">
      <c r="A129" s="3"/>
      <c r="B129" s="4"/>
      <c r="C129" s="3"/>
      <c r="D129" s="3"/>
      <c r="E129" s="3"/>
      <c r="F129" s="3"/>
      <c r="G129" s="3"/>
      <c r="H129" s="4"/>
      <c r="I129" s="3"/>
      <c r="J129" s="3"/>
      <c r="K129" s="3"/>
      <c r="L129" s="3"/>
      <c r="M129" s="3"/>
      <c r="N129" s="4"/>
      <c r="O129" s="3"/>
      <c r="P129" s="3"/>
      <c r="Q129" s="3"/>
      <c r="R129" s="3"/>
    </row>
    <row r="130" spans="1:18" ht="15.5" x14ac:dyDescent="0.35">
      <c r="A130" s="3"/>
      <c r="C130" s="5"/>
      <c r="D130" s="5"/>
      <c r="I130" s="5"/>
      <c r="J130" s="5"/>
      <c r="K130" s="5"/>
      <c r="L130" s="5"/>
      <c r="M130" s="5"/>
    </row>
    <row r="131" spans="1:18" ht="15.5" x14ac:dyDescent="0.35">
      <c r="A131" s="3"/>
      <c r="C131" s="5"/>
      <c r="D131" s="5"/>
      <c r="I131" s="5"/>
      <c r="J131" s="5"/>
      <c r="K131" s="5"/>
      <c r="L131" s="5"/>
      <c r="M131" s="5"/>
    </row>
    <row r="132" spans="1:18" ht="15.5" x14ac:dyDescent="0.35">
      <c r="A132" s="3"/>
      <c r="C132" s="5"/>
      <c r="D132" s="5"/>
      <c r="I132" s="5"/>
      <c r="J132" s="5"/>
      <c r="K132" s="5"/>
      <c r="L132" s="5"/>
      <c r="M132" s="5"/>
    </row>
    <row r="133" spans="1:18" ht="15.5" x14ac:dyDescent="0.35">
      <c r="A133" s="3"/>
      <c r="C133" s="5"/>
      <c r="D133" s="5"/>
      <c r="I133" s="5"/>
      <c r="J133" s="5"/>
      <c r="K133" s="5"/>
      <c r="L133" s="5"/>
      <c r="M133" s="5"/>
    </row>
    <row r="134" spans="1:18" ht="15.5" x14ac:dyDescent="0.35">
      <c r="A134" s="3"/>
      <c r="C134" s="5"/>
      <c r="D134" s="5"/>
      <c r="I134" s="5"/>
      <c r="J134" s="5"/>
      <c r="K134" s="5"/>
      <c r="L134" s="5"/>
      <c r="M134" s="5"/>
    </row>
    <row r="135" spans="1:18" ht="15.5" x14ac:dyDescent="0.35">
      <c r="A135" s="3"/>
      <c r="C135" s="5"/>
      <c r="D135" s="5"/>
      <c r="I135" s="5"/>
      <c r="J135" s="5"/>
      <c r="K135" s="5"/>
      <c r="L135" s="5"/>
      <c r="M135" s="5"/>
    </row>
    <row r="136" spans="1:18" ht="15.5" x14ac:dyDescent="0.35">
      <c r="A136" s="3"/>
      <c r="C136" s="5"/>
      <c r="D136" s="5"/>
      <c r="I136" s="5"/>
      <c r="J136" s="5"/>
      <c r="K136" s="5"/>
      <c r="L136" s="5"/>
      <c r="M136" s="5"/>
    </row>
    <row r="137" spans="1:18" ht="15.5" x14ac:dyDescent="0.35">
      <c r="A137" s="3"/>
      <c r="C137" s="5"/>
      <c r="D137" s="5"/>
      <c r="I137" s="5"/>
      <c r="J137" s="5"/>
      <c r="K137" s="5"/>
      <c r="L137" s="5"/>
      <c r="M137" s="5"/>
    </row>
    <row r="138" spans="1:18" ht="15.5" x14ac:dyDescent="0.35">
      <c r="A138" s="3"/>
      <c r="C138" s="5"/>
      <c r="D138" s="5"/>
      <c r="I138" s="5"/>
      <c r="J138" s="5"/>
      <c r="K138" s="5"/>
      <c r="L138" s="5"/>
      <c r="M138" s="5"/>
    </row>
    <row r="139" spans="1:18" ht="15.5" x14ac:dyDescent="0.35">
      <c r="A139" s="3"/>
      <c r="C139" s="5"/>
      <c r="D139" s="5"/>
      <c r="I139" s="5"/>
      <c r="J139" s="5"/>
      <c r="K139" s="5"/>
      <c r="L139" s="5"/>
      <c r="M139" s="5"/>
    </row>
    <row r="140" spans="1:18" ht="15.5" x14ac:dyDescent="0.35">
      <c r="A140" s="3"/>
      <c r="C140" s="5"/>
      <c r="D140" s="5"/>
      <c r="I140" s="5"/>
      <c r="J140" s="5"/>
      <c r="K140" s="5"/>
      <c r="L140" s="5"/>
      <c r="M140" s="5"/>
    </row>
    <row r="141" spans="1:18" ht="15.5" x14ac:dyDescent="0.35">
      <c r="A141" s="3"/>
      <c r="C141" s="5"/>
      <c r="D141" s="5"/>
      <c r="I141" s="5"/>
      <c r="J141" s="5"/>
      <c r="K141" s="5"/>
      <c r="L141" s="5"/>
      <c r="M141" s="5"/>
    </row>
    <row r="142" spans="1:18" ht="15.5" x14ac:dyDescent="0.35">
      <c r="A142" s="3"/>
      <c r="C142" s="5"/>
      <c r="D142" s="5"/>
      <c r="I142" s="5"/>
      <c r="J142" s="5"/>
      <c r="K142" s="5"/>
      <c r="L142" s="5"/>
      <c r="M142" s="5"/>
    </row>
    <row r="143" spans="1:18" ht="15.5" x14ac:dyDescent="0.35">
      <c r="A143" s="3"/>
      <c r="C143" s="5"/>
      <c r="D143" s="5"/>
      <c r="I143" s="5"/>
      <c r="J143" s="5"/>
      <c r="K143" s="5"/>
      <c r="L143" s="5"/>
      <c r="M143" s="5"/>
    </row>
    <row r="144" spans="1:18" ht="15.5" x14ac:dyDescent="0.35">
      <c r="A144" s="3"/>
      <c r="C144" s="5"/>
      <c r="D144" s="5"/>
      <c r="I144" s="5"/>
      <c r="J144" s="5"/>
      <c r="K144" s="5"/>
      <c r="L144" s="5"/>
      <c r="M144" s="5"/>
    </row>
    <row r="145" spans="12:13" x14ac:dyDescent="0.35">
      <c r="M145" s="5"/>
    </row>
    <row r="146" spans="12:13" x14ac:dyDescent="0.35">
      <c r="M146" s="5"/>
    </row>
    <row r="147" spans="12:13" x14ac:dyDescent="0.35">
      <c r="L147" s="5"/>
    </row>
    <row r="148" spans="12:13" x14ac:dyDescent="0.35">
      <c r="M148" s="5"/>
    </row>
    <row r="149" spans="12:13" x14ac:dyDescent="0.35">
      <c r="M149" s="5"/>
    </row>
    <row r="150" spans="12:13" x14ac:dyDescent="0.35">
      <c r="M150" s="5"/>
    </row>
    <row r="151" spans="12:13" x14ac:dyDescent="0.35">
      <c r="M151" s="5"/>
    </row>
    <row r="152" spans="12:13" x14ac:dyDescent="0.35">
      <c r="M152" s="5"/>
    </row>
    <row r="153" spans="12:13" x14ac:dyDescent="0.35">
      <c r="M153" s="5"/>
    </row>
    <row r="154" spans="12:13" x14ac:dyDescent="0.35">
      <c r="M154" s="5"/>
    </row>
    <row r="155" spans="12:13" x14ac:dyDescent="0.35">
      <c r="M155" s="5"/>
    </row>
    <row r="156" spans="12:13" x14ac:dyDescent="0.35">
      <c r="M156" s="5"/>
    </row>
    <row r="157" spans="12:13" x14ac:dyDescent="0.35">
      <c r="M157" s="5"/>
    </row>
    <row r="158" spans="12:13" x14ac:dyDescent="0.35">
      <c r="M158" s="5"/>
    </row>
    <row r="159" spans="12:13" x14ac:dyDescent="0.35">
      <c r="M159" s="5"/>
    </row>
    <row r="160" spans="12:13" x14ac:dyDescent="0.35">
      <c r="M160" s="5"/>
    </row>
    <row r="161" spans="12:13" x14ac:dyDescent="0.35">
      <c r="M161" s="5"/>
    </row>
    <row r="162" spans="12:13" x14ac:dyDescent="0.35">
      <c r="M162" s="5"/>
    </row>
    <row r="163" spans="12:13" x14ac:dyDescent="0.35">
      <c r="L163" s="5"/>
    </row>
    <row r="164" spans="12:13" x14ac:dyDescent="0.35">
      <c r="L164" s="5"/>
    </row>
    <row r="165" spans="12:13" x14ac:dyDescent="0.35">
      <c r="L165" s="5"/>
    </row>
    <row r="166" spans="12:13" x14ac:dyDescent="0.35">
      <c r="L166" s="5"/>
    </row>
    <row r="167" spans="12:13" x14ac:dyDescent="0.35">
      <c r="L167" s="5"/>
    </row>
    <row r="168" spans="12:13" x14ac:dyDescent="0.35">
      <c r="L168" s="5"/>
    </row>
    <row r="169" spans="12:13" x14ac:dyDescent="0.35">
      <c r="L169" s="5"/>
    </row>
    <row r="170" spans="12:13" x14ac:dyDescent="0.35">
      <c r="L170" s="5"/>
    </row>
    <row r="171" spans="12:13" x14ac:dyDescent="0.35">
      <c r="L171" s="5"/>
    </row>
    <row r="172" spans="12:13" x14ac:dyDescent="0.35">
      <c r="L172" s="5"/>
    </row>
    <row r="173" spans="12:13" x14ac:dyDescent="0.35">
      <c r="L173" s="5"/>
    </row>
    <row r="174" spans="12:13" x14ac:dyDescent="0.35">
      <c r="L174" s="5"/>
    </row>
    <row r="175" spans="12:13" x14ac:dyDescent="0.35">
      <c r="L175" s="5"/>
    </row>
    <row r="176" spans="12:13" x14ac:dyDescent="0.35">
      <c r="L176" s="5"/>
    </row>
    <row r="178" spans="12:12" x14ac:dyDescent="0.35">
      <c r="L178" s="5"/>
    </row>
    <row r="179" spans="12:12" x14ac:dyDescent="0.35">
      <c r="L179" s="5"/>
    </row>
    <row r="180" spans="12:12" x14ac:dyDescent="0.35">
      <c r="L180" s="5"/>
    </row>
    <row r="181" spans="12:12" x14ac:dyDescent="0.35">
      <c r="L181" s="5"/>
    </row>
    <row r="182" spans="12:12" x14ac:dyDescent="0.35">
      <c r="L182" s="5"/>
    </row>
    <row r="183" spans="12:12" x14ac:dyDescent="0.35">
      <c r="L183" s="5"/>
    </row>
    <row r="184" spans="12:12" x14ac:dyDescent="0.35">
      <c r="L184" s="5"/>
    </row>
    <row r="185" spans="12:12" x14ac:dyDescent="0.35">
      <c r="L185" s="5"/>
    </row>
    <row r="186" spans="12:12" x14ac:dyDescent="0.35">
      <c r="L186" s="5"/>
    </row>
    <row r="187" spans="12:12" x14ac:dyDescent="0.35">
      <c r="L187" s="5"/>
    </row>
    <row r="188" spans="12:12" x14ac:dyDescent="0.35">
      <c r="L188" s="5"/>
    </row>
    <row r="189" spans="12:12" x14ac:dyDescent="0.35">
      <c r="L189" s="5"/>
    </row>
    <row r="190" spans="12:12" x14ac:dyDescent="0.35">
      <c r="L190" s="5"/>
    </row>
    <row r="191" spans="12:12" x14ac:dyDescent="0.35">
      <c r="L191" s="5"/>
    </row>
    <row r="192" spans="12:12" x14ac:dyDescent="0.35">
      <c r="L192" s="5"/>
    </row>
  </sheetData>
  <mergeCells count="2">
    <mergeCell ref="C1:F1"/>
    <mergeCell ref="I1:M1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TRPV1</vt:lpstr>
      <vt:lpstr>TRPV1-337T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Sosa</dc:creator>
  <cp:lastModifiedBy>Jason Sosa</cp:lastModifiedBy>
  <dcterms:created xsi:type="dcterms:W3CDTF">2016-12-11T02:45:22Z</dcterms:created>
  <dcterms:modified xsi:type="dcterms:W3CDTF">2016-12-13T03:07:00Z</dcterms:modified>
</cp:coreProperties>
</file>